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Ồ SƠ NUÔI DƯỠNG 23-24\3. HỒ SƠ Y TẾ\"/>
    </mc:Choice>
  </mc:AlternateContent>
  <bookViews>
    <workbookView xWindow="0" yWindow="0" windowWidth="20370" windowHeight="7620"/>
  </bookViews>
  <sheets>
    <sheet name="Sheet1" sheetId="1" r:id="rId1"/>
    <sheet name="Sheet2" sheetId="2" r:id="rId2"/>
    <sheet name="Sheet3" sheetId="3" r:id="rId3"/>
  </sheets>
  <calcPr calcId="162913"/>
  <extLst>
    <ext uri="GoogleSheetsCustomDataVersion2">
      <go:sheetsCustomData xmlns:go="http://customooxmlschemas.google.com/" r:id="rId7" roundtripDataChecksum="eRbSmYT2wThJrjhVvRJYPyrNIUQuE1HmEz0PULTRwQE="/>
    </ext>
  </extLst>
</workbook>
</file>

<file path=xl/calcChain.xml><?xml version="1.0" encoding="utf-8"?>
<calcChain xmlns="http://schemas.openxmlformats.org/spreadsheetml/2006/main">
  <c r="U22" i="1" l="1"/>
  <c r="S22" i="1"/>
  <c r="Q22" i="1"/>
  <c r="O22" i="1"/>
  <c r="M22" i="1"/>
  <c r="K22" i="1"/>
  <c r="I22" i="1"/>
  <c r="G22" i="1"/>
  <c r="E22" i="1"/>
  <c r="C22" i="1"/>
  <c r="V21" i="1"/>
  <c r="T21" i="1"/>
  <c r="R21" i="1"/>
  <c r="P21" i="1"/>
  <c r="N21" i="1"/>
  <c r="L21" i="1"/>
  <c r="J21" i="1"/>
  <c r="H21" i="1"/>
  <c r="F21" i="1"/>
  <c r="N20" i="1"/>
  <c r="L20" i="1"/>
  <c r="J20" i="1"/>
  <c r="F20" i="1"/>
  <c r="V19" i="1"/>
  <c r="T19" i="1"/>
  <c r="R19" i="1"/>
  <c r="P19" i="1"/>
  <c r="N19" i="1"/>
  <c r="L19" i="1"/>
  <c r="J19" i="1"/>
  <c r="H19" i="1"/>
  <c r="F19" i="1"/>
  <c r="V18" i="1"/>
  <c r="T18" i="1"/>
  <c r="R18" i="1"/>
  <c r="P18" i="1"/>
  <c r="N18" i="1"/>
  <c r="L18" i="1"/>
  <c r="J18" i="1"/>
  <c r="H18" i="1"/>
  <c r="F18" i="1"/>
  <c r="V17" i="1"/>
  <c r="T17" i="1"/>
  <c r="P17" i="1"/>
  <c r="N17" i="1"/>
  <c r="L17" i="1"/>
  <c r="J17" i="1"/>
  <c r="H17" i="1"/>
  <c r="F17" i="1"/>
  <c r="V16" i="1"/>
  <c r="T16" i="1"/>
  <c r="R16" i="1"/>
  <c r="P16" i="1"/>
  <c r="N16" i="1"/>
  <c r="L16" i="1"/>
  <c r="J16" i="1"/>
  <c r="H16" i="1"/>
  <c r="F16" i="1"/>
  <c r="V15" i="1"/>
  <c r="T15" i="1"/>
  <c r="R15" i="1"/>
  <c r="P15" i="1"/>
  <c r="N15" i="1"/>
  <c r="L15" i="1"/>
  <c r="J15" i="1"/>
  <c r="H15" i="1"/>
  <c r="F15" i="1"/>
  <c r="V14" i="1"/>
  <c r="T14" i="1"/>
  <c r="R14" i="1"/>
  <c r="P14" i="1"/>
  <c r="N14" i="1"/>
  <c r="L14" i="1"/>
  <c r="J14" i="1"/>
  <c r="H14" i="1"/>
  <c r="F14" i="1"/>
  <c r="V13" i="1"/>
  <c r="T13" i="1"/>
  <c r="R13" i="1"/>
  <c r="P13" i="1"/>
  <c r="N13" i="1"/>
  <c r="L13" i="1"/>
  <c r="J13" i="1"/>
  <c r="H13" i="1"/>
  <c r="F13" i="1"/>
  <c r="V12" i="1"/>
  <c r="T12" i="1"/>
  <c r="R12" i="1"/>
  <c r="P12" i="1"/>
  <c r="N12" i="1"/>
  <c r="L12" i="1"/>
  <c r="J12" i="1"/>
  <c r="H12" i="1"/>
  <c r="F12" i="1"/>
  <c r="V11" i="1"/>
  <c r="T11" i="1"/>
  <c r="R11" i="1"/>
  <c r="P11" i="1"/>
  <c r="N11" i="1"/>
  <c r="J11" i="1"/>
  <c r="F11" i="1"/>
  <c r="V10" i="1"/>
  <c r="T10" i="1"/>
  <c r="R10" i="1"/>
  <c r="P10" i="1"/>
  <c r="N10" i="1"/>
  <c r="L10" i="1"/>
  <c r="J10" i="1"/>
  <c r="H10" i="1"/>
  <c r="F10" i="1"/>
  <c r="V9" i="1"/>
  <c r="T9" i="1"/>
  <c r="R9" i="1"/>
  <c r="P9" i="1"/>
  <c r="N9" i="1"/>
  <c r="L9" i="1"/>
  <c r="J9" i="1"/>
  <c r="H9" i="1"/>
  <c r="F9" i="1"/>
  <c r="V8" i="1"/>
  <c r="T8" i="1"/>
  <c r="R8" i="1"/>
  <c r="P8" i="1"/>
  <c r="N8" i="1"/>
  <c r="L8" i="1"/>
  <c r="J8" i="1"/>
  <c r="H8" i="1"/>
  <c r="F8" i="1"/>
  <c r="V7" i="1"/>
  <c r="T7" i="1"/>
  <c r="R7" i="1"/>
  <c r="P7" i="1"/>
  <c r="N7" i="1"/>
  <c r="L7" i="1"/>
  <c r="J7" i="1"/>
  <c r="F7" i="1"/>
  <c r="V6" i="1"/>
  <c r="P6" i="1"/>
  <c r="N6" i="1"/>
  <c r="L6" i="1"/>
  <c r="J6" i="1"/>
  <c r="F6" i="1"/>
  <c r="V5" i="1"/>
  <c r="R5" i="1"/>
  <c r="P5" i="1"/>
  <c r="N5" i="1"/>
  <c r="L5" i="1"/>
  <c r="J5" i="1"/>
  <c r="H5" i="1"/>
  <c r="H22" i="1" l="1"/>
  <c r="P22" i="1"/>
  <c r="F22" i="1"/>
  <c r="N22" i="1"/>
  <c r="J22" i="1"/>
  <c r="R22" i="1"/>
  <c r="L22" i="1"/>
  <c r="T22" i="1"/>
  <c r="V22" i="1"/>
</calcChain>
</file>

<file path=xl/sharedStrings.xml><?xml version="1.0" encoding="utf-8"?>
<sst xmlns="http://schemas.openxmlformats.org/spreadsheetml/2006/main" count="56" uniqueCount="39">
  <si>
    <t>TỔNG HỢP SỨC KHỎE TRẺ -  ĐẦU NĂM 2023 - 2024</t>
  </si>
  <si>
    <t>STT</t>
  </si>
  <si>
    <t>Tên lớp</t>
  </si>
  <si>
    <t>Số trẻ được khám</t>
  </si>
  <si>
    <t>Tỷ lệ (%)</t>
  </si>
  <si>
    <t>Bệnh răng hàm miệng</t>
  </si>
  <si>
    <t>Bệnh tai mũi họng</t>
  </si>
  <si>
    <t>Bệnh da liễu</t>
  </si>
  <si>
    <t>Bệnh mắt</t>
  </si>
  <si>
    <t>Bệnh xương khớp</t>
  </si>
  <si>
    <t>Bệnh khác</t>
  </si>
  <si>
    <t>Sức khỏe loại</t>
  </si>
  <si>
    <t>Số lượng</t>
  </si>
  <si>
    <t>Loại I</t>
  </si>
  <si>
    <t>Loại II</t>
  </si>
  <si>
    <t>Loại III</t>
  </si>
  <si>
    <t>5A1</t>
  </si>
  <si>
    <t>5A2</t>
  </si>
  <si>
    <t>5A3</t>
  </si>
  <si>
    <t>5A4</t>
  </si>
  <si>
    <t>4B1</t>
  </si>
  <si>
    <t>4B2</t>
  </si>
  <si>
    <t>4B3</t>
  </si>
  <si>
    <t>4B4</t>
  </si>
  <si>
    <t>4B5</t>
  </si>
  <si>
    <t>3C1</t>
  </si>
  <si>
    <t>3C2</t>
  </si>
  <si>
    <t>3C3</t>
  </si>
  <si>
    <t>3C4</t>
  </si>
  <si>
    <t>3C5</t>
  </si>
  <si>
    <t>NT1</t>
  </si>
  <si>
    <t>NT2</t>
  </si>
  <si>
    <t>NT3</t>
  </si>
  <si>
    <t>Tổng</t>
  </si>
  <si>
    <t>Quang Trung, ngày……tháng……năm 2020</t>
  </si>
  <si>
    <t>HIỆU TRƯỞNG</t>
  </si>
  <si>
    <t>NGƯỜI TỔNG HỢP</t>
  </si>
  <si>
    <t>Lê Thị Hương</t>
  </si>
  <si>
    <t>Đỗ Thị Huệ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</si>
</sst>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.m"/>
    <numFmt numFmtId="165" formatCode="0.0"/>
  </numFmts>
  <fonts count="11" x14ac:knownFonts="1">
    <font>
      <sz val="12"/>
      <color theme="1"/>
      <name val="Times New Roman"/>
      <scheme val="minor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  <scheme val="minor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4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9" fontId="7" fillId="0" borderId="8" xfId="0" applyNumberFormat="1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" fontId="8" fillId="0" borderId="8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/>
    </xf>
    <xf numFmtId="0" fontId="9" fillId="0" borderId="0" xfId="0" applyFont="1" applyAlignment="1"/>
    <xf numFmtId="0" fontId="8" fillId="0" borderId="8" xfId="0" applyFont="1" applyBorder="1" applyAlignment="1">
      <alignment horizontal="center" vertical="center" wrapText="1"/>
    </xf>
    <xf numFmtId="9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1" fontId="8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0" fontId="0" fillId="0" borderId="0" xfId="0" applyFont="1" applyAlignment="1"/>
    <xf numFmtId="165" fontId="7" fillId="0" borderId="8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4" xfId="0" applyFont="1" applyBorder="1"/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5" xfId="0" applyFont="1" applyBorder="1"/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workbookViewId="0">
      <pane xSplit="16" ySplit="3" topLeftCell="Q4" activePane="bottomRight" state="frozen"/>
      <selection pane="topRight" activeCell="Q1" sqref="Q1"/>
      <selection pane="bottomLeft" activeCell="A4" sqref="A4"/>
      <selection pane="bottomRight" activeCell="I19" sqref="I19"/>
    </sheetView>
  </sheetViews>
  <sheetFormatPr defaultColWidth="11.25" defaultRowHeight="15" customHeight="1" x14ac:dyDescent="0.25"/>
  <cols>
    <col min="1" max="1" width="5" customWidth="1"/>
    <col min="2" max="2" width="4.875" customWidth="1"/>
    <col min="3" max="3" width="5.25" customWidth="1"/>
    <col min="4" max="4" width="5.875" customWidth="1"/>
    <col min="5" max="22" width="6.125" customWidth="1"/>
    <col min="23" max="26" width="8.5" customWidth="1"/>
  </cols>
  <sheetData>
    <row r="1" spans="1:22" ht="27" customHeight="1" x14ac:dyDescent="0.3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ht="33.75" customHeight="1" x14ac:dyDescent="0.25">
      <c r="A2" s="31" t="s">
        <v>1</v>
      </c>
      <c r="B2" s="34" t="s">
        <v>2</v>
      </c>
      <c r="C2" s="34" t="s">
        <v>3</v>
      </c>
      <c r="D2" s="34" t="s">
        <v>4</v>
      </c>
      <c r="E2" s="35" t="s">
        <v>5</v>
      </c>
      <c r="F2" s="27"/>
      <c r="G2" s="35" t="s">
        <v>6</v>
      </c>
      <c r="H2" s="27"/>
      <c r="I2" s="35" t="s">
        <v>7</v>
      </c>
      <c r="J2" s="27"/>
      <c r="K2" s="35" t="s">
        <v>8</v>
      </c>
      <c r="L2" s="27"/>
      <c r="M2" s="35" t="s">
        <v>9</v>
      </c>
      <c r="N2" s="27"/>
      <c r="O2" s="35" t="s">
        <v>10</v>
      </c>
      <c r="P2" s="27"/>
      <c r="Q2" s="28" t="s">
        <v>11</v>
      </c>
      <c r="R2" s="36"/>
      <c r="S2" s="36"/>
      <c r="T2" s="36"/>
      <c r="U2" s="36"/>
      <c r="V2" s="27"/>
    </row>
    <row r="3" spans="1:22" ht="29.25" customHeight="1" x14ac:dyDescent="0.25">
      <c r="A3" s="32"/>
      <c r="B3" s="32"/>
      <c r="C3" s="32"/>
      <c r="D3" s="32"/>
      <c r="E3" s="37" t="s">
        <v>12</v>
      </c>
      <c r="F3" s="37" t="s">
        <v>4</v>
      </c>
      <c r="G3" s="37" t="s">
        <v>12</v>
      </c>
      <c r="H3" s="37" t="s">
        <v>4</v>
      </c>
      <c r="I3" s="37" t="s">
        <v>12</v>
      </c>
      <c r="J3" s="37" t="s">
        <v>4</v>
      </c>
      <c r="K3" s="37" t="s">
        <v>12</v>
      </c>
      <c r="L3" s="37" t="s">
        <v>4</v>
      </c>
      <c r="M3" s="37" t="s">
        <v>12</v>
      </c>
      <c r="N3" s="37" t="s">
        <v>4</v>
      </c>
      <c r="O3" s="37" t="s">
        <v>12</v>
      </c>
      <c r="P3" s="37" t="s">
        <v>4</v>
      </c>
      <c r="Q3" s="28" t="s">
        <v>13</v>
      </c>
      <c r="R3" s="27"/>
      <c r="S3" s="28" t="s">
        <v>14</v>
      </c>
      <c r="T3" s="27"/>
      <c r="U3" s="28" t="s">
        <v>15</v>
      </c>
      <c r="V3" s="27"/>
    </row>
    <row r="4" spans="1:22" ht="29.25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1" t="s">
        <v>12</v>
      </c>
      <c r="R4" s="2" t="s">
        <v>4</v>
      </c>
      <c r="S4" s="1" t="s">
        <v>12</v>
      </c>
      <c r="T4" s="2" t="s">
        <v>4</v>
      </c>
      <c r="U4" s="1" t="s">
        <v>12</v>
      </c>
      <c r="V4" s="2" t="s">
        <v>4</v>
      </c>
    </row>
    <row r="5" spans="1:22" ht="19.5" customHeight="1" x14ac:dyDescent="0.3">
      <c r="A5" s="3">
        <v>1</v>
      </c>
      <c r="B5" s="4" t="s">
        <v>16</v>
      </c>
      <c r="C5" s="5">
        <v>37</v>
      </c>
      <c r="D5" s="6">
        <v>1</v>
      </c>
      <c r="E5" s="5">
        <v>15</v>
      </c>
      <c r="F5" s="7">
        <v>40.5</v>
      </c>
      <c r="G5" s="5">
        <v>0</v>
      </c>
      <c r="H5" s="8">
        <f>G5/C5*100</f>
        <v>0</v>
      </c>
      <c r="I5" s="5">
        <v>0</v>
      </c>
      <c r="J5" s="8">
        <f t="shared" ref="J5:J22" si="0">I5/C5*100</f>
        <v>0</v>
      </c>
      <c r="K5" s="5">
        <v>0</v>
      </c>
      <c r="L5" s="8">
        <f t="shared" ref="L5:L10" si="1">K5/C5*100</f>
        <v>0</v>
      </c>
      <c r="M5" s="5">
        <v>0</v>
      </c>
      <c r="N5" s="8">
        <f t="shared" ref="N5:N22" si="2">M5/C5*100</f>
        <v>0</v>
      </c>
      <c r="O5" s="5">
        <v>0</v>
      </c>
      <c r="P5" s="8">
        <f t="shared" ref="P5:P19" si="3">O5/C5*100</f>
        <v>0</v>
      </c>
      <c r="Q5" s="5">
        <v>37</v>
      </c>
      <c r="R5" s="9">
        <f>Q5/C5*100</f>
        <v>100</v>
      </c>
      <c r="S5" s="5">
        <v>0</v>
      </c>
      <c r="T5" s="5">
        <v>0</v>
      </c>
      <c r="U5" s="5">
        <v>0</v>
      </c>
      <c r="V5" s="8">
        <f t="shared" ref="V5:V19" si="4">U5/C5*100</f>
        <v>0</v>
      </c>
    </row>
    <row r="6" spans="1:22" ht="19.5" customHeight="1" x14ac:dyDescent="0.3">
      <c r="A6" s="3">
        <v>2</v>
      </c>
      <c r="B6" s="4" t="s">
        <v>17</v>
      </c>
      <c r="C6" s="5">
        <v>34</v>
      </c>
      <c r="D6" s="6">
        <v>1</v>
      </c>
      <c r="E6" s="5">
        <v>17</v>
      </c>
      <c r="F6" s="10">
        <f t="shared" ref="F6:F22" si="5">E6/C6*100</f>
        <v>50</v>
      </c>
      <c r="G6" s="5">
        <v>0</v>
      </c>
      <c r="H6" s="11">
        <v>0</v>
      </c>
      <c r="I6" s="5">
        <v>0</v>
      </c>
      <c r="J6" s="8">
        <f t="shared" si="0"/>
        <v>0</v>
      </c>
      <c r="K6" s="5">
        <v>0</v>
      </c>
      <c r="L6" s="8">
        <f t="shared" si="1"/>
        <v>0</v>
      </c>
      <c r="M6" s="5">
        <v>0</v>
      </c>
      <c r="N6" s="8">
        <f t="shared" si="2"/>
        <v>0</v>
      </c>
      <c r="O6" s="5">
        <v>1</v>
      </c>
      <c r="P6" s="21">
        <f t="shared" si="3"/>
        <v>2.9411764705882351</v>
      </c>
      <c r="Q6" s="5">
        <v>33</v>
      </c>
      <c r="R6" s="12">
        <v>100</v>
      </c>
      <c r="S6" s="5">
        <v>1</v>
      </c>
      <c r="T6" s="5">
        <v>3</v>
      </c>
      <c r="U6" s="5">
        <v>0</v>
      </c>
      <c r="V6" s="8">
        <f t="shared" si="4"/>
        <v>0</v>
      </c>
    </row>
    <row r="7" spans="1:22" ht="19.5" customHeight="1" x14ac:dyDescent="0.3">
      <c r="A7" s="3">
        <v>3</v>
      </c>
      <c r="B7" s="4" t="s">
        <v>18</v>
      </c>
      <c r="C7" s="5">
        <v>37</v>
      </c>
      <c r="D7" s="6">
        <v>1</v>
      </c>
      <c r="E7" s="5">
        <v>17</v>
      </c>
      <c r="F7" s="10">
        <f t="shared" si="5"/>
        <v>45.945945945945951</v>
      </c>
      <c r="G7" s="5">
        <v>1</v>
      </c>
      <c r="H7" s="13">
        <v>0.03</v>
      </c>
      <c r="I7" s="5">
        <v>0</v>
      </c>
      <c r="J7" s="8">
        <f t="shared" si="0"/>
        <v>0</v>
      </c>
      <c r="K7" s="5">
        <v>0</v>
      </c>
      <c r="L7" s="8">
        <f t="shared" si="1"/>
        <v>0</v>
      </c>
      <c r="M7" s="5">
        <v>0</v>
      </c>
      <c r="N7" s="8">
        <f t="shared" si="2"/>
        <v>0</v>
      </c>
      <c r="O7" s="5">
        <v>0</v>
      </c>
      <c r="P7" s="8">
        <f t="shared" si="3"/>
        <v>0</v>
      </c>
      <c r="Q7" s="5">
        <v>0</v>
      </c>
      <c r="R7" s="9">
        <f t="shared" ref="R7:R16" si="6">Q7/C7*100</f>
        <v>0</v>
      </c>
      <c r="S7" s="5">
        <v>0</v>
      </c>
      <c r="T7" s="8">
        <f t="shared" ref="T7:T19" si="7">S7/C7*100</f>
        <v>0</v>
      </c>
      <c r="U7" s="5">
        <v>0</v>
      </c>
      <c r="V7" s="8">
        <f t="shared" si="4"/>
        <v>0</v>
      </c>
    </row>
    <row r="8" spans="1:22" ht="19.5" customHeight="1" x14ac:dyDescent="0.3">
      <c r="A8" s="3">
        <v>4</v>
      </c>
      <c r="B8" s="4" t="s">
        <v>19</v>
      </c>
      <c r="C8" s="5">
        <v>31</v>
      </c>
      <c r="D8" s="6">
        <v>1</v>
      </c>
      <c r="E8" s="5">
        <v>15</v>
      </c>
      <c r="F8" s="10">
        <f t="shared" si="5"/>
        <v>48.387096774193552</v>
      </c>
      <c r="G8" s="5">
        <v>3</v>
      </c>
      <c r="H8" s="8">
        <f t="shared" ref="H8:H10" si="8">G8/C8*100</f>
        <v>9.67741935483871</v>
      </c>
      <c r="I8" s="8">
        <v>0</v>
      </c>
      <c r="J8" s="8">
        <f t="shared" si="0"/>
        <v>0</v>
      </c>
      <c r="K8" s="8">
        <v>0</v>
      </c>
      <c r="L8" s="8">
        <f t="shared" si="1"/>
        <v>0</v>
      </c>
      <c r="M8" s="8">
        <v>0</v>
      </c>
      <c r="N8" s="8">
        <f t="shared" si="2"/>
        <v>0</v>
      </c>
      <c r="O8" s="8">
        <v>0</v>
      </c>
      <c r="P8" s="8">
        <f t="shared" si="3"/>
        <v>0</v>
      </c>
      <c r="Q8" s="5">
        <v>30</v>
      </c>
      <c r="R8" s="9">
        <f t="shared" si="6"/>
        <v>96.774193548387103</v>
      </c>
      <c r="S8" s="5">
        <v>0</v>
      </c>
      <c r="T8" s="8">
        <f t="shared" si="7"/>
        <v>0</v>
      </c>
      <c r="U8" s="5">
        <v>0</v>
      </c>
      <c r="V8" s="8">
        <f t="shared" si="4"/>
        <v>0</v>
      </c>
    </row>
    <row r="9" spans="1:22" ht="19.5" customHeight="1" x14ac:dyDescent="0.3">
      <c r="A9" s="3">
        <v>5</v>
      </c>
      <c r="B9" s="4" t="s">
        <v>20</v>
      </c>
      <c r="C9" s="5">
        <v>27</v>
      </c>
      <c r="D9" s="6">
        <v>1</v>
      </c>
      <c r="E9" s="8">
        <v>13</v>
      </c>
      <c r="F9" s="10">
        <f t="shared" si="5"/>
        <v>48.148148148148145</v>
      </c>
      <c r="G9" s="8">
        <v>0</v>
      </c>
      <c r="H9" s="8">
        <f t="shared" si="8"/>
        <v>0</v>
      </c>
      <c r="I9" s="8">
        <v>0</v>
      </c>
      <c r="J9" s="8">
        <f t="shared" si="0"/>
        <v>0</v>
      </c>
      <c r="K9" s="8">
        <v>0</v>
      </c>
      <c r="L9" s="8">
        <f t="shared" si="1"/>
        <v>0</v>
      </c>
      <c r="M9" s="8">
        <v>0</v>
      </c>
      <c r="N9" s="8">
        <f t="shared" si="2"/>
        <v>0</v>
      </c>
      <c r="O9" s="8">
        <v>0</v>
      </c>
      <c r="P9" s="8">
        <f t="shared" si="3"/>
        <v>0</v>
      </c>
      <c r="Q9" s="5">
        <v>27</v>
      </c>
      <c r="R9" s="9">
        <f t="shared" si="6"/>
        <v>100</v>
      </c>
      <c r="S9" s="5">
        <v>0</v>
      </c>
      <c r="T9" s="8">
        <f t="shared" si="7"/>
        <v>0</v>
      </c>
      <c r="U9" s="5">
        <v>0</v>
      </c>
      <c r="V9" s="8">
        <f t="shared" si="4"/>
        <v>0</v>
      </c>
    </row>
    <row r="10" spans="1:22" ht="19.5" customHeight="1" x14ac:dyDescent="0.3">
      <c r="A10" s="3">
        <v>6</v>
      </c>
      <c r="B10" s="4" t="s">
        <v>21</v>
      </c>
      <c r="C10" s="5">
        <v>27</v>
      </c>
      <c r="D10" s="6">
        <v>1</v>
      </c>
      <c r="E10" s="5">
        <v>12</v>
      </c>
      <c r="F10" s="10">
        <f t="shared" si="5"/>
        <v>44.444444444444443</v>
      </c>
      <c r="G10" s="5">
        <v>2</v>
      </c>
      <c r="H10" s="21">
        <f t="shared" si="8"/>
        <v>7.4074074074074066</v>
      </c>
      <c r="I10" s="5">
        <v>0</v>
      </c>
      <c r="J10" s="8">
        <f t="shared" si="0"/>
        <v>0</v>
      </c>
      <c r="K10" s="5">
        <v>2</v>
      </c>
      <c r="L10" s="21">
        <f t="shared" si="1"/>
        <v>7.4074074074074066</v>
      </c>
      <c r="M10" s="5">
        <v>0</v>
      </c>
      <c r="N10" s="8">
        <f t="shared" si="2"/>
        <v>0</v>
      </c>
      <c r="O10" s="5">
        <v>0</v>
      </c>
      <c r="P10" s="8">
        <f t="shared" si="3"/>
        <v>0</v>
      </c>
      <c r="Q10" s="5">
        <v>27</v>
      </c>
      <c r="R10" s="9">
        <f t="shared" si="6"/>
        <v>100</v>
      </c>
      <c r="S10" s="5">
        <v>0</v>
      </c>
      <c r="T10" s="8">
        <f t="shared" si="7"/>
        <v>0</v>
      </c>
      <c r="U10" s="5">
        <v>0</v>
      </c>
      <c r="V10" s="8">
        <f t="shared" si="4"/>
        <v>0</v>
      </c>
    </row>
    <row r="11" spans="1:22" ht="19.5" customHeight="1" x14ac:dyDescent="0.3">
      <c r="A11" s="3">
        <v>7</v>
      </c>
      <c r="B11" s="4" t="s">
        <v>22</v>
      </c>
      <c r="C11" s="5">
        <v>28</v>
      </c>
      <c r="D11" s="6">
        <v>1</v>
      </c>
      <c r="E11" s="5">
        <v>6</v>
      </c>
      <c r="F11" s="10">
        <f t="shared" si="5"/>
        <v>21.428571428571427</v>
      </c>
      <c r="G11" s="5">
        <v>1</v>
      </c>
      <c r="H11" s="5">
        <v>4</v>
      </c>
      <c r="I11" s="8">
        <v>0</v>
      </c>
      <c r="J11" s="8">
        <f t="shared" si="0"/>
        <v>0</v>
      </c>
      <c r="K11" s="5">
        <v>1</v>
      </c>
      <c r="L11" s="5">
        <v>4</v>
      </c>
      <c r="M11" s="8">
        <v>0</v>
      </c>
      <c r="N11" s="8">
        <f t="shared" si="2"/>
        <v>0</v>
      </c>
      <c r="O11" s="8">
        <v>0</v>
      </c>
      <c r="P11" s="8">
        <f t="shared" si="3"/>
        <v>0</v>
      </c>
      <c r="Q11" s="14">
        <v>27</v>
      </c>
      <c r="R11" s="9">
        <f t="shared" si="6"/>
        <v>96.428571428571431</v>
      </c>
      <c r="S11" s="5">
        <v>0</v>
      </c>
      <c r="T11" s="8">
        <f t="shared" si="7"/>
        <v>0</v>
      </c>
      <c r="U11" s="5">
        <v>0</v>
      </c>
      <c r="V11" s="8">
        <f t="shared" si="4"/>
        <v>0</v>
      </c>
    </row>
    <row r="12" spans="1:22" ht="19.5" customHeight="1" x14ac:dyDescent="0.3">
      <c r="A12" s="3">
        <v>8</v>
      </c>
      <c r="B12" s="4" t="s">
        <v>23</v>
      </c>
      <c r="C12" s="5">
        <v>25</v>
      </c>
      <c r="D12" s="6">
        <v>1</v>
      </c>
      <c r="E12" s="5">
        <v>11</v>
      </c>
      <c r="F12" s="10">
        <f t="shared" si="5"/>
        <v>44</v>
      </c>
      <c r="G12" s="5">
        <v>1</v>
      </c>
      <c r="H12" s="8">
        <f t="shared" ref="H12:H19" si="9">G12/C12*100</f>
        <v>4</v>
      </c>
      <c r="I12" s="5">
        <v>0</v>
      </c>
      <c r="J12" s="8">
        <f t="shared" si="0"/>
        <v>0</v>
      </c>
      <c r="K12" s="5">
        <v>0</v>
      </c>
      <c r="L12" s="8">
        <f t="shared" ref="L12:L22" si="10">K12/C12*100</f>
        <v>0</v>
      </c>
      <c r="M12" s="5">
        <v>0</v>
      </c>
      <c r="N12" s="8">
        <f t="shared" si="2"/>
        <v>0</v>
      </c>
      <c r="O12" s="5">
        <v>0</v>
      </c>
      <c r="P12" s="8">
        <f t="shared" si="3"/>
        <v>0</v>
      </c>
      <c r="Q12" s="5">
        <v>25</v>
      </c>
      <c r="R12" s="9">
        <f t="shared" si="6"/>
        <v>100</v>
      </c>
      <c r="S12" s="5">
        <v>0</v>
      </c>
      <c r="T12" s="8">
        <f t="shared" si="7"/>
        <v>0</v>
      </c>
      <c r="U12" s="5">
        <v>0</v>
      </c>
      <c r="V12" s="8">
        <f t="shared" si="4"/>
        <v>0</v>
      </c>
    </row>
    <row r="13" spans="1:22" ht="19.5" customHeight="1" x14ac:dyDescent="0.3">
      <c r="A13" s="3">
        <v>9</v>
      </c>
      <c r="B13" s="4" t="s">
        <v>24</v>
      </c>
      <c r="C13" s="5">
        <v>28</v>
      </c>
      <c r="D13" s="6">
        <v>1</v>
      </c>
      <c r="E13" s="5">
        <v>8</v>
      </c>
      <c r="F13" s="10">
        <f t="shared" si="5"/>
        <v>28.571428571428569</v>
      </c>
      <c r="G13" s="5">
        <v>0</v>
      </c>
      <c r="H13" s="8">
        <f t="shared" si="9"/>
        <v>0</v>
      </c>
      <c r="I13" s="5">
        <v>0</v>
      </c>
      <c r="J13" s="8">
        <f t="shared" si="0"/>
        <v>0</v>
      </c>
      <c r="K13" s="5">
        <v>0</v>
      </c>
      <c r="L13" s="8">
        <f t="shared" si="10"/>
        <v>0</v>
      </c>
      <c r="M13" s="5">
        <v>0</v>
      </c>
      <c r="N13" s="8">
        <f t="shared" si="2"/>
        <v>0</v>
      </c>
      <c r="O13" s="5">
        <v>0</v>
      </c>
      <c r="P13" s="8">
        <f t="shared" si="3"/>
        <v>0</v>
      </c>
      <c r="Q13" s="5">
        <v>28</v>
      </c>
      <c r="R13" s="9">
        <f t="shared" si="6"/>
        <v>100</v>
      </c>
      <c r="S13" s="5">
        <v>0</v>
      </c>
      <c r="T13" s="8">
        <f t="shared" si="7"/>
        <v>0</v>
      </c>
      <c r="U13" s="5">
        <v>0</v>
      </c>
      <c r="V13" s="8">
        <f t="shared" si="4"/>
        <v>0</v>
      </c>
    </row>
    <row r="14" spans="1:22" ht="19.5" customHeight="1" x14ac:dyDescent="0.3">
      <c r="A14" s="3">
        <v>10</v>
      </c>
      <c r="B14" s="4" t="s">
        <v>25</v>
      </c>
      <c r="C14" s="5">
        <v>22</v>
      </c>
      <c r="D14" s="6">
        <v>1</v>
      </c>
      <c r="E14" s="5">
        <v>8</v>
      </c>
      <c r="F14" s="10">
        <f t="shared" si="5"/>
        <v>36.363636363636367</v>
      </c>
      <c r="G14" s="5">
        <v>3</v>
      </c>
      <c r="H14" s="10">
        <f t="shared" si="9"/>
        <v>13.636363636363635</v>
      </c>
      <c r="I14" s="5">
        <v>0</v>
      </c>
      <c r="J14" s="8">
        <f t="shared" si="0"/>
        <v>0</v>
      </c>
      <c r="K14" s="5">
        <v>0</v>
      </c>
      <c r="L14" s="8">
        <f t="shared" si="10"/>
        <v>0</v>
      </c>
      <c r="M14" s="5">
        <v>0</v>
      </c>
      <c r="N14" s="8">
        <f t="shared" si="2"/>
        <v>0</v>
      </c>
      <c r="O14" s="5">
        <v>0</v>
      </c>
      <c r="P14" s="8">
        <f t="shared" si="3"/>
        <v>0</v>
      </c>
      <c r="Q14" s="5">
        <v>21</v>
      </c>
      <c r="R14" s="9">
        <f t="shared" si="6"/>
        <v>95.454545454545453</v>
      </c>
      <c r="S14" s="12">
        <v>0</v>
      </c>
      <c r="T14" s="8">
        <f t="shared" si="7"/>
        <v>0</v>
      </c>
      <c r="U14" s="12">
        <v>0</v>
      </c>
      <c r="V14" s="8">
        <f t="shared" si="4"/>
        <v>0</v>
      </c>
    </row>
    <row r="15" spans="1:22" ht="19.5" customHeight="1" x14ac:dyDescent="0.3">
      <c r="A15" s="3">
        <v>11</v>
      </c>
      <c r="B15" s="4" t="s">
        <v>26</v>
      </c>
      <c r="C15" s="5">
        <v>23</v>
      </c>
      <c r="D15" s="6">
        <v>1</v>
      </c>
      <c r="E15" s="5">
        <v>7</v>
      </c>
      <c r="F15" s="10">
        <f t="shared" si="5"/>
        <v>30.434782608695656</v>
      </c>
      <c r="G15" s="5">
        <v>2</v>
      </c>
      <c r="H15" s="8">
        <f t="shared" si="9"/>
        <v>8.695652173913043</v>
      </c>
      <c r="I15" s="5">
        <v>0</v>
      </c>
      <c r="J15" s="8">
        <f t="shared" si="0"/>
        <v>0</v>
      </c>
      <c r="K15" s="5">
        <v>0</v>
      </c>
      <c r="L15" s="8">
        <f t="shared" si="10"/>
        <v>0</v>
      </c>
      <c r="M15" s="5">
        <v>0</v>
      </c>
      <c r="N15" s="8">
        <f t="shared" si="2"/>
        <v>0</v>
      </c>
      <c r="O15" s="5">
        <v>0</v>
      </c>
      <c r="P15" s="8">
        <f t="shared" si="3"/>
        <v>0</v>
      </c>
      <c r="Q15" s="5">
        <v>23</v>
      </c>
      <c r="R15" s="9">
        <f t="shared" si="6"/>
        <v>100</v>
      </c>
      <c r="S15" s="5">
        <v>0</v>
      </c>
      <c r="T15" s="8">
        <f t="shared" si="7"/>
        <v>0</v>
      </c>
      <c r="U15" s="5">
        <v>0</v>
      </c>
      <c r="V15" s="8">
        <f t="shared" si="4"/>
        <v>0</v>
      </c>
    </row>
    <row r="16" spans="1:22" ht="19.5" customHeight="1" x14ac:dyDescent="0.3">
      <c r="A16" s="3">
        <v>12</v>
      </c>
      <c r="B16" s="4" t="s">
        <v>27</v>
      </c>
      <c r="C16" s="5">
        <v>25</v>
      </c>
      <c r="D16" s="6">
        <v>1</v>
      </c>
      <c r="E16" s="5">
        <v>0</v>
      </c>
      <c r="F16" s="10">
        <f t="shared" si="5"/>
        <v>0</v>
      </c>
      <c r="G16" s="5">
        <v>5</v>
      </c>
      <c r="H16" s="8">
        <f t="shared" si="9"/>
        <v>20</v>
      </c>
      <c r="I16" s="5">
        <v>0</v>
      </c>
      <c r="J16" s="8">
        <f t="shared" si="0"/>
        <v>0</v>
      </c>
      <c r="K16" s="5">
        <v>0</v>
      </c>
      <c r="L16" s="8">
        <f t="shared" si="10"/>
        <v>0</v>
      </c>
      <c r="M16" s="5">
        <v>0</v>
      </c>
      <c r="N16" s="8">
        <f t="shared" si="2"/>
        <v>0</v>
      </c>
      <c r="O16" s="5">
        <v>0</v>
      </c>
      <c r="P16" s="8">
        <f t="shared" si="3"/>
        <v>0</v>
      </c>
      <c r="Q16" s="5">
        <v>20</v>
      </c>
      <c r="R16" s="9">
        <f t="shared" si="6"/>
        <v>80</v>
      </c>
      <c r="S16" s="5">
        <v>5</v>
      </c>
      <c r="T16" s="8">
        <f t="shared" si="7"/>
        <v>20</v>
      </c>
      <c r="U16" s="8"/>
      <c r="V16" s="8">
        <f t="shared" si="4"/>
        <v>0</v>
      </c>
    </row>
    <row r="17" spans="1:22" ht="19.5" customHeight="1" x14ac:dyDescent="0.3">
      <c r="A17" s="3">
        <v>13</v>
      </c>
      <c r="B17" s="4" t="s">
        <v>28</v>
      </c>
      <c r="C17" s="5">
        <v>21</v>
      </c>
      <c r="D17" s="6">
        <v>1</v>
      </c>
      <c r="E17" s="5">
        <v>7</v>
      </c>
      <c r="F17" s="10">
        <f t="shared" si="5"/>
        <v>33.333333333333329</v>
      </c>
      <c r="G17" s="5">
        <v>1</v>
      </c>
      <c r="H17" s="8">
        <f t="shared" si="9"/>
        <v>4.7619047619047619</v>
      </c>
      <c r="I17" s="5">
        <v>0</v>
      </c>
      <c r="J17" s="8">
        <f t="shared" si="0"/>
        <v>0</v>
      </c>
      <c r="K17" s="5">
        <v>0</v>
      </c>
      <c r="L17" s="8">
        <f t="shared" si="10"/>
        <v>0</v>
      </c>
      <c r="M17" s="5">
        <v>0</v>
      </c>
      <c r="N17" s="8">
        <f t="shared" si="2"/>
        <v>0</v>
      </c>
      <c r="O17" s="5">
        <v>2</v>
      </c>
      <c r="P17" s="21">
        <f t="shared" si="3"/>
        <v>9.5238095238095237</v>
      </c>
      <c r="Q17" s="5">
        <v>21</v>
      </c>
      <c r="R17" s="15">
        <v>100</v>
      </c>
      <c r="S17" s="5">
        <v>0</v>
      </c>
      <c r="T17" s="8">
        <f t="shared" si="7"/>
        <v>0</v>
      </c>
      <c r="U17" s="5">
        <v>0</v>
      </c>
      <c r="V17" s="8">
        <f t="shared" si="4"/>
        <v>0</v>
      </c>
    </row>
    <row r="18" spans="1:22" ht="19.5" customHeight="1" x14ac:dyDescent="0.3">
      <c r="A18" s="3">
        <v>14</v>
      </c>
      <c r="B18" s="4" t="s">
        <v>29</v>
      </c>
      <c r="C18" s="5">
        <v>15</v>
      </c>
      <c r="D18" s="6">
        <v>1</v>
      </c>
      <c r="E18" s="5">
        <v>2</v>
      </c>
      <c r="F18" s="10">
        <f t="shared" si="5"/>
        <v>13.333333333333334</v>
      </c>
      <c r="G18" s="5">
        <v>1</v>
      </c>
      <c r="H18" s="8">
        <f t="shared" si="9"/>
        <v>6.666666666666667</v>
      </c>
      <c r="I18" s="5">
        <v>0</v>
      </c>
      <c r="J18" s="8">
        <f t="shared" si="0"/>
        <v>0</v>
      </c>
      <c r="K18" s="5">
        <v>0</v>
      </c>
      <c r="L18" s="8">
        <f t="shared" si="10"/>
        <v>0</v>
      </c>
      <c r="M18" s="5">
        <v>0</v>
      </c>
      <c r="N18" s="8">
        <f t="shared" si="2"/>
        <v>0</v>
      </c>
      <c r="O18" s="5">
        <v>0</v>
      </c>
      <c r="P18" s="8">
        <f t="shared" si="3"/>
        <v>0</v>
      </c>
      <c r="Q18" s="5">
        <v>15</v>
      </c>
      <c r="R18" s="9">
        <f t="shared" ref="R18:R19" si="11">Q18/C18*100</f>
        <v>100</v>
      </c>
      <c r="S18" s="5">
        <v>0</v>
      </c>
      <c r="T18" s="8">
        <f t="shared" si="7"/>
        <v>0</v>
      </c>
      <c r="U18" s="5">
        <v>0</v>
      </c>
      <c r="V18" s="8">
        <f t="shared" si="4"/>
        <v>0</v>
      </c>
    </row>
    <row r="19" spans="1:22" ht="19.5" customHeight="1" x14ac:dyDescent="0.3">
      <c r="A19" s="3">
        <v>15</v>
      </c>
      <c r="B19" s="4" t="s">
        <v>30</v>
      </c>
      <c r="C19" s="5">
        <v>24</v>
      </c>
      <c r="D19" s="6">
        <v>1</v>
      </c>
      <c r="E19" s="5">
        <v>0</v>
      </c>
      <c r="F19" s="10">
        <f t="shared" si="5"/>
        <v>0</v>
      </c>
      <c r="G19" s="5">
        <v>2</v>
      </c>
      <c r="H19" s="8">
        <f t="shared" si="9"/>
        <v>8.3333333333333321</v>
      </c>
      <c r="I19" s="5">
        <v>0</v>
      </c>
      <c r="J19" s="8">
        <f t="shared" si="0"/>
        <v>0</v>
      </c>
      <c r="K19" s="5">
        <v>0</v>
      </c>
      <c r="L19" s="8">
        <f t="shared" si="10"/>
        <v>0</v>
      </c>
      <c r="M19" s="5">
        <v>0</v>
      </c>
      <c r="N19" s="8">
        <f t="shared" si="2"/>
        <v>0</v>
      </c>
      <c r="O19" s="5">
        <v>0</v>
      </c>
      <c r="P19" s="8">
        <f t="shared" si="3"/>
        <v>0</v>
      </c>
      <c r="Q19" s="5">
        <v>21</v>
      </c>
      <c r="R19" s="9">
        <f t="shared" si="11"/>
        <v>87.5</v>
      </c>
      <c r="S19" s="5">
        <v>0</v>
      </c>
      <c r="T19" s="8">
        <f t="shared" si="7"/>
        <v>0</v>
      </c>
      <c r="U19" s="5">
        <v>0</v>
      </c>
      <c r="V19" s="8">
        <f t="shared" si="4"/>
        <v>0</v>
      </c>
    </row>
    <row r="20" spans="1:22" ht="19.5" customHeight="1" x14ac:dyDescent="0.3">
      <c r="A20" s="3">
        <v>16</v>
      </c>
      <c r="B20" s="16" t="s">
        <v>31</v>
      </c>
      <c r="C20" s="5">
        <v>18</v>
      </c>
      <c r="D20" s="6">
        <v>1</v>
      </c>
      <c r="E20" s="5">
        <v>0</v>
      </c>
      <c r="F20" s="10">
        <f t="shared" si="5"/>
        <v>0</v>
      </c>
      <c r="G20" s="5">
        <v>2</v>
      </c>
      <c r="H20" s="17">
        <v>44937</v>
      </c>
      <c r="I20" s="5">
        <v>0</v>
      </c>
      <c r="J20" s="8">
        <f t="shared" si="0"/>
        <v>0</v>
      </c>
      <c r="K20" s="5">
        <v>0</v>
      </c>
      <c r="L20" s="8">
        <f t="shared" si="10"/>
        <v>0</v>
      </c>
      <c r="M20" s="5">
        <v>0</v>
      </c>
      <c r="N20" s="8">
        <f t="shared" si="2"/>
        <v>0</v>
      </c>
      <c r="O20" s="5">
        <v>0</v>
      </c>
      <c r="P20" s="5">
        <v>0</v>
      </c>
      <c r="Q20" s="5">
        <v>18</v>
      </c>
      <c r="R20" s="15">
        <v>100</v>
      </c>
      <c r="S20" s="5">
        <v>0</v>
      </c>
      <c r="T20" s="5">
        <v>0</v>
      </c>
      <c r="U20" s="5">
        <v>0</v>
      </c>
      <c r="V20" s="5">
        <v>0</v>
      </c>
    </row>
    <row r="21" spans="1:22" ht="19.5" customHeight="1" x14ac:dyDescent="0.3">
      <c r="A21" s="3">
        <v>17</v>
      </c>
      <c r="B21" s="16" t="s">
        <v>32</v>
      </c>
      <c r="C21" s="8">
        <v>7</v>
      </c>
      <c r="D21" s="6">
        <v>1</v>
      </c>
      <c r="E21" s="8">
        <v>1</v>
      </c>
      <c r="F21" s="10">
        <f t="shared" si="5"/>
        <v>14.285714285714285</v>
      </c>
      <c r="G21" s="8">
        <v>0</v>
      </c>
      <c r="H21" s="8">
        <f t="shared" ref="H21:H22" si="12">G21/C21*100</f>
        <v>0</v>
      </c>
      <c r="I21" s="8">
        <v>0</v>
      </c>
      <c r="J21" s="8">
        <f t="shared" si="0"/>
        <v>0</v>
      </c>
      <c r="K21" s="8">
        <v>0</v>
      </c>
      <c r="L21" s="8">
        <f t="shared" si="10"/>
        <v>0</v>
      </c>
      <c r="M21" s="8">
        <v>0</v>
      </c>
      <c r="N21" s="8">
        <f t="shared" si="2"/>
        <v>0</v>
      </c>
      <c r="O21" s="8">
        <v>0</v>
      </c>
      <c r="P21" s="8">
        <f t="shared" ref="P21:P22" si="13">O21/C21*100</f>
        <v>0</v>
      </c>
      <c r="Q21" s="8">
        <v>7</v>
      </c>
      <c r="R21" s="9">
        <f t="shared" ref="R21:R22" si="14">Q21/C21*100</f>
        <v>100</v>
      </c>
      <c r="S21" s="8">
        <v>0</v>
      </c>
      <c r="T21" s="8">
        <f t="shared" ref="T21:T22" si="15">S21/C21*100</f>
        <v>0</v>
      </c>
      <c r="U21" s="8">
        <v>0</v>
      </c>
      <c r="V21" s="8">
        <f t="shared" ref="V21:V22" si="16">U21/C21*100</f>
        <v>0</v>
      </c>
    </row>
    <row r="22" spans="1:22" ht="19.5" customHeight="1" x14ac:dyDescent="0.3">
      <c r="A22" s="26" t="s">
        <v>33</v>
      </c>
      <c r="B22" s="27"/>
      <c r="C22" s="18">
        <f>SUM(C5:C21)</f>
        <v>429</v>
      </c>
      <c r="D22" s="6">
        <v>1</v>
      </c>
      <c r="E22" s="18">
        <f>SUM(E5:E21)</f>
        <v>139</v>
      </c>
      <c r="F22" s="19">
        <f t="shared" si="5"/>
        <v>32.400932400932405</v>
      </c>
      <c r="G22" s="18">
        <f>SUM(G5:G21)</f>
        <v>24</v>
      </c>
      <c r="H22" s="19">
        <f t="shared" si="12"/>
        <v>5.5944055944055942</v>
      </c>
      <c r="I22" s="18">
        <f>SUM(I5:I21)</f>
        <v>0</v>
      </c>
      <c r="J22" s="19">
        <f t="shared" si="0"/>
        <v>0</v>
      </c>
      <c r="K22" s="18">
        <f>SUM(K5:K21)</f>
        <v>3</v>
      </c>
      <c r="L22" s="19">
        <f t="shared" si="10"/>
        <v>0.69930069930069927</v>
      </c>
      <c r="M22" s="18">
        <f>SUM(M5:M21)</f>
        <v>0</v>
      </c>
      <c r="N22" s="18">
        <f t="shared" si="2"/>
        <v>0</v>
      </c>
      <c r="O22" s="18">
        <f>SUM(O5:O21)</f>
        <v>3</v>
      </c>
      <c r="P22" s="19">
        <f t="shared" si="13"/>
        <v>0.69930069930069927</v>
      </c>
      <c r="Q22" s="18">
        <f>SUM(Q5:Q21)</f>
        <v>380</v>
      </c>
      <c r="R22" s="19">
        <f t="shared" si="14"/>
        <v>88.578088578088582</v>
      </c>
      <c r="S22" s="18">
        <f>SUM(S5:S21)</f>
        <v>6</v>
      </c>
      <c r="T22" s="19">
        <f t="shared" si="15"/>
        <v>1.3986013986013985</v>
      </c>
      <c r="U22" s="18">
        <f>SUM(U5:U21)</f>
        <v>0</v>
      </c>
      <c r="V22" s="18">
        <f t="shared" si="16"/>
        <v>0</v>
      </c>
    </row>
    <row r="23" spans="1:22" ht="15.75" customHeight="1" x14ac:dyDescent="0.3">
      <c r="M23" s="20"/>
      <c r="N23" s="22" t="s">
        <v>34</v>
      </c>
      <c r="O23" s="22"/>
      <c r="P23" s="22"/>
      <c r="Q23" s="22"/>
      <c r="R23" s="22"/>
      <c r="S23" s="22"/>
      <c r="T23" s="22"/>
      <c r="U23" s="22"/>
      <c r="V23" s="22"/>
    </row>
    <row r="24" spans="1:22" ht="15.75" customHeight="1" x14ac:dyDescent="0.25">
      <c r="C24" s="23" t="s">
        <v>35</v>
      </c>
      <c r="D24" s="24"/>
      <c r="E24" s="24"/>
      <c r="O24" s="23" t="s">
        <v>36</v>
      </c>
      <c r="P24" s="24"/>
      <c r="Q24" s="24"/>
      <c r="R24" s="24"/>
      <c r="S24" s="24"/>
    </row>
    <row r="25" spans="1:22" ht="15.75" customHeight="1" x14ac:dyDescent="0.25"/>
    <row r="26" spans="1:22" ht="15.75" customHeight="1" x14ac:dyDescent="0.25"/>
    <row r="27" spans="1:22" ht="15.75" customHeight="1" x14ac:dyDescent="0.25"/>
    <row r="28" spans="1:22" ht="15.75" customHeight="1" x14ac:dyDescent="0.3">
      <c r="C28" s="25" t="s">
        <v>37</v>
      </c>
      <c r="D28" s="24"/>
      <c r="E28" s="24"/>
      <c r="O28" s="25" t="s">
        <v>38</v>
      </c>
      <c r="P28" s="24"/>
      <c r="Q28" s="24"/>
      <c r="R28" s="24"/>
      <c r="S28" s="24"/>
    </row>
    <row r="29" spans="1:22" ht="15.75" customHeight="1" x14ac:dyDescent="0.25"/>
    <row r="30" spans="1:22" ht="15.75" customHeight="1" x14ac:dyDescent="0.25"/>
    <row r="31" spans="1:22" ht="15.75" customHeight="1" x14ac:dyDescent="0.25"/>
    <row r="32" spans="1:2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3">
    <mergeCell ref="Q3:R3"/>
    <mergeCell ref="S3:T3"/>
    <mergeCell ref="L3:L4"/>
    <mergeCell ref="M3:M4"/>
    <mergeCell ref="N3:N4"/>
    <mergeCell ref="O3:O4"/>
    <mergeCell ref="D2:D4"/>
    <mergeCell ref="E3:E4"/>
    <mergeCell ref="P3:P4"/>
    <mergeCell ref="H3:H4"/>
    <mergeCell ref="I3:I4"/>
    <mergeCell ref="U3:V3"/>
    <mergeCell ref="A1:V1"/>
    <mergeCell ref="A2:A4"/>
    <mergeCell ref="B2:B4"/>
    <mergeCell ref="C2:C4"/>
    <mergeCell ref="E2:F2"/>
    <mergeCell ref="G2:H2"/>
    <mergeCell ref="Q2:V2"/>
    <mergeCell ref="I2:J2"/>
    <mergeCell ref="K2:L2"/>
    <mergeCell ref="M2:N2"/>
    <mergeCell ref="O2:P2"/>
    <mergeCell ref="F3:F4"/>
    <mergeCell ref="G3:G4"/>
    <mergeCell ref="J3:J4"/>
    <mergeCell ref="K3:K4"/>
    <mergeCell ref="N23:V23"/>
    <mergeCell ref="O24:S24"/>
    <mergeCell ref="O28:S28"/>
    <mergeCell ref="A22:B22"/>
    <mergeCell ref="C24:E24"/>
    <mergeCell ref="C28:E28"/>
  </mergeCells>
  <pageMargins left="0.46" right="0.16" top="0.23" bottom="0.2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1.25" defaultRowHeight="15" customHeight="1" x14ac:dyDescent="0.25"/>
  <cols>
    <col min="1" max="26" width="8.5" customWidth="1"/>
  </cols>
  <sheetData>
    <row r="1" ht="15.75" customHeight="1" x14ac:dyDescent="0.25"/>
    <row r="2" ht="15.75" customHeight="1" x14ac:dyDescent="0.25"/>
    <row r="3" ht="15.75" customHeight="1" x14ac:dyDescent="0.25"/>
    <row r="4" ht="15.75" customHeight="1" x14ac:dyDescent="0.25"/>
    <row r="5" ht="15.75" customHeight="1" x14ac:dyDescent="0.25"/>
    <row r="6" ht="15.75" customHeight="1" x14ac:dyDescent="0.25"/>
    <row r="7" ht="15.75" customHeight="1" x14ac:dyDescent="0.25"/>
    <row r="8" ht="15.75" customHeight="1" x14ac:dyDescent="0.25"/>
    <row r="9" ht="15.75" customHeight="1" x14ac:dyDescent="0.25"/>
    <row r="10" ht="15.75" customHeight="1" x14ac:dyDescent="0.25"/>
    <row r="11" ht="15.75" customHeight="1" x14ac:dyDescent="0.25"/>
    <row r="12" ht="15.75" customHeight="1" x14ac:dyDescent="0.25"/>
    <row r="13" ht="15.75" customHeight="1" x14ac:dyDescent="0.25"/>
    <row r="14" ht="15.75" customHeight="1" x14ac:dyDescent="0.25"/>
    <row r="15" ht="15.75" customHeight="1" x14ac:dyDescent="0.25"/>
    <row r="16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1.25" defaultRowHeight="15" customHeight="1" x14ac:dyDescent="0.25"/>
  <cols>
    <col min="1" max="26" width="8.5" customWidth="1"/>
  </cols>
  <sheetData>
    <row r="1" ht="15.75" customHeight="1" x14ac:dyDescent="0.25"/>
    <row r="2" ht="15.75" customHeight="1" x14ac:dyDescent="0.25"/>
    <row r="3" ht="15.75" customHeight="1" x14ac:dyDescent="0.25"/>
    <row r="4" ht="15.75" customHeight="1" x14ac:dyDescent="0.25"/>
    <row r="5" ht="15.75" customHeight="1" x14ac:dyDescent="0.25"/>
    <row r="6" ht="15.75" customHeight="1" x14ac:dyDescent="0.25"/>
    <row r="7" ht="15.75" customHeight="1" x14ac:dyDescent="0.25"/>
    <row r="8" ht="15.75" customHeight="1" x14ac:dyDescent="0.25"/>
    <row r="9" ht="15.75" customHeight="1" x14ac:dyDescent="0.25"/>
    <row r="10" ht="15.75" customHeight="1" x14ac:dyDescent="0.25"/>
    <row r="11" ht="15.75" customHeight="1" x14ac:dyDescent="0.25"/>
    <row r="12" ht="15.75" customHeight="1" x14ac:dyDescent="0.25"/>
    <row r="13" ht="15.75" customHeight="1" x14ac:dyDescent="0.25"/>
    <row r="14" ht="15.75" customHeight="1" x14ac:dyDescent="0.25"/>
    <row r="15" ht="15.75" customHeight="1" x14ac:dyDescent="0.25"/>
    <row r="16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2023-11-07T08:38:25Z</cp:lastPrinted>
  <dcterms:created xsi:type="dcterms:W3CDTF">2019-11-06T01:02:03Z</dcterms:created>
  <dcterms:modified xsi:type="dcterms:W3CDTF">2024-01-08T04:18:34Z</dcterms:modified>
</cp:coreProperties>
</file>