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n từ 2020\Dữ liệu GD từ 2020\Tuyển sinh đầu cấp\Tuyển sinh 2024-2025\Giao chỉ tiêu Tuyển sinh 24-25\QĐ-UB_giao chỉ tiêu tuyển sinh 24-25\"/>
    </mc:Choice>
  </mc:AlternateContent>
  <bookViews>
    <workbookView xWindow="0" yWindow="0" windowWidth="28800" windowHeight="11910" firstSheet="1" activeTab="1"/>
  </bookViews>
  <sheets>
    <sheet name="foxz" sheetId="3" state="veryHidden" r:id=""/>
    <sheet name="KH lớp, HS" sheetId="2" r:id="rId1"/>
  </sheets>
  <calcPr calcId="191029"/>
</workbook>
</file>

<file path=xl/calcChain.xml><?xml version="1.0" encoding="utf-8"?>
<calcChain xmlns="http://schemas.openxmlformats.org/spreadsheetml/2006/main">
  <c r="W23" i="2" l="1"/>
  <c r="U23" i="2"/>
  <c r="T23" i="2" s="1"/>
  <c r="S23" i="2"/>
  <c r="R23" i="2"/>
  <c r="Q23" i="2"/>
  <c r="P23" i="2"/>
  <c r="O23" i="2"/>
  <c r="N23" i="2"/>
  <c r="M23" i="2"/>
  <c r="X22" i="2"/>
  <c r="T22" i="2"/>
  <c r="Y22" i="2" s="1"/>
  <c r="Y21" i="2"/>
  <c r="X21" i="2"/>
  <c r="T21" i="2"/>
  <c r="X20" i="2"/>
  <c r="T20" i="2"/>
  <c r="Y20" i="2" s="1"/>
  <c r="X19" i="2"/>
  <c r="T19" i="2"/>
  <c r="Y19" i="2" s="1"/>
  <c r="X18" i="2"/>
  <c r="T18" i="2"/>
  <c r="Y18" i="2" s="1"/>
  <c r="Y17" i="2"/>
  <c r="X17" i="2"/>
  <c r="T17" i="2"/>
  <c r="Y16" i="2"/>
  <c r="X16" i="2"/>
  <c r="T16" i="2"/>
  <c r="X15" i="2"/>
  <c r="T15" i="2"/>
  <c r="Y15" i="2" s="1"/>
  <c r="X14" i="2"/>
  <c r="T14" i="2"/>
  <c r="Y14" i="2" s="1"/>
  <c r="Y13" i="2"/>
  <c r="X13" i="2"/>
  <c r="T13" i="2"/>
  <c r="Y12" i="2"/>
  <c r="X12" i="2"/>
  <c r="T12" i="2"/>
  <c r="X11" i="2"/>
  <c r="T11" i="2"/>
  <c r="Y11" i="2" s="1"/>
  <c r="X10" i="2"/>
  <c r="T10" i="2"/>
  <c r="Y10" i="2" s="1"/>
  <c r="Y9" i="2"/>
  <c r="X9" i="2"/>
  <c r="T9" i="2"/>
  <c r="Y8" i="2"/>
  <c r="X8" i="2"/>
  <c r="T8" i="2"/>
  <c r="X7" i="2"/>
  <c r="X23" i="2" s="1"/>
  <c r="T7" i="2"/>
  <c r="Y7" i="2" s="1"/>
  <c r="Y23" i="2" s="1"/>
</calcChain>
</file>

<file path=xl/sharedStrings.xml><?xml version="1.0" encoding="utf-8"?>
<sst xmlns="http://schemas.openxmlformats.org/spreadsheetml/2006/main" count="55" uniqueCount="38">
  <si>
    <t>STT</t>
  </si>
  <si>
    <t>DS độ tuổi (11 tuổi trên địa bàn</t>
  </si>
  <si>
    <t>HS học xong lớp 5 trên địa bàn</t>
  </si>
  <si>
    <t>Số GV (BC và HĐ 111)</t>
  </si>
  <si>
    <t>Số phòng học hiện có</t>
  </si>
  <si>
    <t>SỐ LỚP- SỐ HS 
NĂM HỌC2023-2024</t>
  </si>
  <si>
    <t>KẾ HOẠCH TUYỂN SINH NĂM HỌC 2024-2025</t>
  </si>
  <si>
    <t>Lớp 8</t>
  </si>
  <si>
    <t>Lớp 7</t>
  </si>
  <si>
    <t>Lớp 6</t>
  </si>
  <si>
    <t>Lớp 9</t>
  </si>
  <si>
    <t>Tổng toàn trường</t>
  </si>
  <si>
    <t>Số lớp</t>
  </si>
  <si>
    <t>Số HS</t>
  </si>
  <si>
    <t>Đúng tuyến</t>
  </si>
  <si>
    <t>Trái tuyến</t>
  </si>
  <si>
    <t>Số HS trên địa bàn</t>
  </si>
  <si>
    <t>Số HS được phân tuyến</t>
  </si>
  <si>
    <t>THCS Bát Trang</t>
  </si>
  <si>
    <t>THCS Trường Thọ</t>
  </si>
  <si>
    <t>TH&amp;THCS Trường Thành</t>
  </si>
  <si>
    <t>THCS An Tiến</t>
  </si>
  <si>
    <t>THCS L. Khánh Thiện</t>
  </si>
  <si>
    <t>THCS Tân Thắng</t>
  </si>
  <si>
    <t>THCS Trường Sơn</t>
  </si>
  <si>
    <t>THCS Thái Sơn</t>
  </si>
  <si>
    <t>THCS Ng. Chuyên Mỹ</t>
  </si>
  <si>
    <t>TH&amp;THCS Lê Khắc Cẩn</t>
  </si>
  <si>
    <t>TH&amp; THCS Chiến Thắng</t>
  </si>
  <si>
    <t>THCS Mỹ Đức</t>
  </si>
  <si>
    <t>THCS Tân Viên</t>
  </si>
  <si>
    <t>THCS Quốc Tuấn</t>
  </si>
  <si>
    <t>THCS Quang Trung</t>
  </si>
  <si>
    <t>THCS Quang Hưng</t>
  </si>
  <si>
    <t>Tổng toàn huyện</t>
  </si>
  <si>
    <t>TRƯỜNG</t>
  </si>
  <si>
    <t>(Kèm theo Quyết định số            /QĐ-UBND, ngày        tháng  6  năm 2024 của UBND huyện An Lão)</t>
  </si>
  <si>
    <t>GIAO KẾ HOẠCH LỚP, HỌC SINH 7,8,9  VÀ CHỈ TIÊU TUYỂN SINH  LỚP 6 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</si>
</sst>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Calibri"/>
      <family val="2"/>
    </font>
    <font>
      <sz val="11"/>
      <name val="Times New Roman"/>
      <family val="1"/>
    </font>
    <font>
      <sz val="10"/>
      <name val="Calibri"/>
      <family val="2"/>
      <scheme val="minor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3" fillId="0" borderId="0" xfId="0" applyFont="1"/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/>
    <xf numFmtId="0" fontId="12" fillId="0" borderId="13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0" fillId="0" borderId="0" xfId="0" applyNumberFormat="1" applyFont="1" applyAlignment="1">
      <alignment vertical="center"/>
    </xf>
    <xf numFmtId="0" fontId="0" fillId="0" borderId="0" xfId="0" applyFont="1" applyAlignment="1">
      <alignment wrapText="1"/>
    </xf>
    <xf numFmtId="164" fontId="0" fillId="0" borderId="0" xfId="0" applyNumberFormat="1" applyFont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0" fontId="0" fillId="0" borderId="0" xfId="0" applyFont="1" applyAlignment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Fill="1" applyAlignment="1"/>
    <xf numFmtId="1" fontId="3" fillId="0" borderId="14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/>
    <xf numFmtId="0" fontId="5" fillId="0" borderId="1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/>
    <xf numFmtId="0" fontId="5" fillId="0" borderId="14" xfId="0" applyFont="1" applyBorder="1"/>
    <xf numFmtId="0" fontId="5" fillId="0" borderId="7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4" xfId="0" applyFont="1" applyBorder="1"/>
    <xf numFmtId="1" fontId="6" fillId="0" borderId="2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/>
    <xf numFmtId="0" fontId="7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1</xdr:row>
      <xdr:rowOff>215900</xdr:rowOff>
    </xdr:from>
    <xdr:to>
      <xdr:col>11</xdr:col>
      <xdr:colOff>120650</xdr:colOff>
      <xdr:row>1</xdr:row>
      <xdr:rowOff>222250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CF1AA54D-0577-43F4-87DE-12E3D469E111}"/>
            </a:ext>
          </a:extLst>
        </xdr:cNvPr>
        <xdr:cNvCxnSpPr/>
      </xdr:nvCxnSpPr>
      <xdr:spPr>
        <a:xfrm>
          <a:off x="3994150" y="511175"/>
          <a:ext cx="993775" cy="6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view="pageLayout" zoomScaleNormal="100" workbookViewId="0">
      <selection activeCell="K8" sqref="K8"/>
    </sheetView>
  </sheetViews>
  <sheetFormatPr defaultColWidth="14.42578125" defaultRowHeight="15" customHeight="1" x14ac:dyDescent="0.2"/>
  <cols>
    <col min="1" max="1" width="3.7109375" style="51" customWidth="1"/>
    <col min="2" max="2" width="24.140625" style="51" customWidth="1"/>
    <col min="3" max="3" width="6.140625" style="51" customWidth="1"/>
    <col min="4" max="4" width="6.28515625" style="51" customWidth="1"/>
    <col min="5" max="5" width="5.7109375" style="51" customWidth="1"/>
    <col min="6" max="6" width="6.140625" style="51" customWidth="1"/>
    <col min="7" max="7" width="4.85546875" style="51" customWidth="1"/>
    <col min="8" max="8" width="5.28515625" style="51" customWidth="1"/>
    <col min="9" max="9" width="4.28515625" style="51" customWidth="1"/>
    <col min="10" max="10" width="5.28515625" style="51" customWidth="1"/>
    <col min="11" max="11" width="4.140625" style="51" customWidth="1"/>
    <col min="12" max="12" width="5.28515625" style="51" customWidth="1"/>
    <col min="13" max="13" width="4.7109375" style="51" customWidth="1"/>
    <col min="14" max="14" width="5.28515625" style="51" customWidth="1"/>
    <col min="15" max="15" width="4.140625" style="51" customWidth="1"/>
    <col min="16" max="16" width="5.28515625" style="51" customWidth="1"/>
    <col min="17" max="17" width="4" style="51" customWidth="1"/>
    <col min="18" max="18" width="5.28515625" style="51" customWidth="1"/>
    <col min="19" max="19" width="4.140625" style="35" customWidth="1"/>
    <col min="20" max="20" width="5.7109375" style="42" customWidth="1"/>
    <col min="21" max="22" width="6.140625" style="51" customWidth="1"/>
    <col min="23" max="23" width="6" style="51" customWidth="1"/>
    <col min="24" max="24" width="4.140625" style="51" customWidth="1"/>
    <col min="25" max="25" width="6.85546875" style="51" customWidth="1"/>
    <col min="26" max="26" width="5.140625" style="51" customWidth="1"/>
    <col min="27" max="27" width="4.85546875" style="51" customWidth="1"/>
    <col min="28" max="28" width="4" style="51" customWidth="1"/>
    <col min="29" max="29" width="5.28515625" style="51" customWidth="1"/>
    <col min="30" max="30" width="4.42578125" style="51" customWidth="1"/>
    <col min="31" max="31" width="1.42578125" style="51" customWidth="1"/>
    <col min="32" max="16384" width="14.42578125" style="51"/>
  </cols>
  <sheetData>
    <row r="1" spans="1:32" ht="23.25" customHeight="1" x14ac:dyDescent="0.2">
      <c r="A1" s="63" t="s">
        <v>37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2" ht="28.5" customHeight="1" x14ac:dyDescent="0.2">
      <c r="A2" s="65" t="s">
        <v>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32" ht="40.5" customHeight="1" x14ac:dyDescent="0.2">
      <c r="A3" s="67" t="s">
        <v>0</v>
      </c>
      <c r="B3" s="67" t="s">
        <v>35</v>
      </c>
      <c r="C3" s="57" t="s">
        <v>1</v>
      </c>
      <c r="D3" s="71" t="s">
        <v>2</v>
      </c>
      <c r="E3" s="71" t="s">
        <v>3</v>
      </c>
      <c r="F3" s="71" t="s">
        <v>4</v>
      </c>
      <c r="G3" s="72" t="s">
        <v>5</v>
      </c>
      <c r="H3" s="73"/>
      <c r="I3" s="73"/>
      <c r="J3" s="73"/>
      <c r="K3" s="73"/>
      <c r="L3" s="74"/>
      <c r="M3" s="75" t="s">
        <v>6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4"/>
    </row>
    <row r="4" spans="1:32" ht="26.25" customHeight="1" x14ac:dyDescent="0.2">
      <c r="A4" s="68"/>
      <c r="B4" s="68"/>
      <c r="C4" s="70"/>
      <c r="D4" s="68"/>
      <c r="E4" s="68"/>
      <c r="F4" s="68"/>
      <c r="G4" s="57" t="s">
        <v>7</v>
      </c>
      <c r="H4" s="58"/>
      <c r="I4" s="57" t="s">
        <v>8</v>
      </c>
      <c r="J4" s="58"/>
      <c r="K4" s="57" t="s">
        <v>9</v>
      </c>
      <c r="L4" s="58"/>
      <c r="M4" s="57" t="s">
        <v>10</v>
      </c>
      <c r="N4" s="58"/>
      <c r="O4" s="57" t="s">
        <v>7</v>
      </c>
      <c r="P4" s="58"/>
      <c r="Q4" s="57" t="s">
        <v>8</v>
      </c>
      <c r="R4" s="61"/>
      <c r="S4" s="80" t="s">
        <v>9</v>
      </c>
      <c r="T4" s="73"/>
      <c r="U4" s="73"/>
      <c r="V4" s="73"/>
      <c r="W4" s="74"/>
      <c r="X4" s="80" t="s">
        <v>11</v>
      </c>
      <c r="Y4" s="74"/>
    </row>
    <row r="5" spans="1:32" ht="27" customHeight="1" x14ac:dyDescent="0.2">
      <c r="A5" s="68"/>
      <c r="B5" s="68"/>
      <c r="C5" s="70"/>
      <c r="D5" s="68"/>
      <c r="E5" s="68"/>
      <c r="F5" s="68"/>
      <c r="G5" s="59"/>
      <c r="H5" s="60"/>
      <c r="I5" s="59"/>
      <c r="J5" s="60"/>
      <c r="K5" s="59"/>
      <c r="L5" s="60"/>
      <c r="M5" s="59"/>
      <c r="N5" s="60"/>
      <c r="O5" s="59"/>
      <c r="P5" s="60"/>
      <c r="Q5" s="59"/>
      <c r="R5" s="62"/>
      <c r="S5" s="81" t="s">
        <v>12</v>
      </c>
      <c r="T5" s="83" t="s">
        <v>13</v>
      </c>
      <c r="U5" s="76" t="s">
        <v>14</v>
      </c>
      <c r="V5" s="74"/>
      <c r="W5" s="85" t="s">
        <v>15</v>
      </c>
      <c r="X5" s="71" t="s">
        <v>12</v>
      </c>
      <c r="Y5" s="71" t="s">
        <v>13</v>
      </c>
      <c r="AC5" s="54"/>
    </row>
    <row r="6" spans="1:32" ht="69.599999999999994" customHeight="1" x14ac:dyDescent="0.2">
      <c r="A6" s="69"/>
      <c r="B6" s="69"/>
      <c r="C6" s="59"/>
      <c r="D6" s="69"/>
      <c r="E6" s="69"/>
      <c r="F6" s="69"/>
      <c r="G6" s="3" t="s">
        <v>12</v>
      </c>
      <c r="H6" s="2" t="s">
        <v>13</v>
      </c>
      <c r="I6" s="3" t="s">
        <v>12</v>
      </c>
      <c r="J6" s="2" t="s">
        <v>13</v>
      </c>
      <c r="K6" s="3" t="s">
        <v>12</v>
      </c>
      <c r="L6" s="2" t="s">
        <v>13</v>
      </c>
      <c r="M6" s="3" t="s">
        <v>12</v>
      </c>
      <c r="N6" s="2" t="s">
        <v>13</v>
      </c>
      <c r="O6" s="2" t="s">
        <v>12</v>
      </c>
      <c r="P6" s="2" t="s">
        <v>13</v>
      </c>
      <c r="Q6" s="2" t="s">
        <v>12</v>
      </c>
      <c r="R6" s="52" t="s">
        <v>13</v>
      </c>
      <c r="S6" s="82"/>
      <c r="T6" s="84"/>
      <c r="U6" s="4" t="s">
        <v>16</v>
      </c>
      <c r="V6" s="4" t="s">
        <v>17</v>
      </c>
      <c r="W6" s="69"/>
      <c r="X6" s="86"/>
      <c r="Y6" s="86"/>
      <c r="Z6" s="44"/>
      <c r="AA6" s="44"/>
      <c r="AB6" s="44"/>
    </row>
    <row r="7" spans="1:32" s="21" customFormat="1" ht="19.5" customHeight="1" x14ac:dyDescent="0.2">
      <c r="A7" s="8">
        <v>1</v>
      </c>
      <c r="B7" s="5" t="s">
        <v>18</v>
      </c>
      <c r="C7" s="11">
        <v>195</v>
      </c>
      <c r="D7" s="6">
        <v>179</v>
      </c>
      <c r="E7" s="6">
        <v>25</v>
      </c>
      <c r="F7" s="6">
        <v>17</v>
      </c>
      <c r="G7" s="6">
        <v>4</v>
      </c>
      <c r="H7" s="6">
        <v>149</v>
      </c>
      <c r="I7" s="6">
        <v>4</v>
      </c>
      <c r="J7" s="6">
        <v>170</v>
      </c>
      <c r="K7" s="6">
        <v>5</v>
      </c>
      <c r="L7" s="6">
        <v>224</v>
      </c>
      <c r="M7" s="11">
        <v>4</v>
      </c>
      <c r="N7" s="11">
        <v>149</v>
      </c>
      <c r="O7" s="11">
        <v>4</v>
      </c>
      <c r="P7" s="11">
        <v>170</v>
      </c>
      <c r="Q7" s="11">
        <v>5</v>
      </c>
      <c r="R7" s="11">
        <v>224</v>
      </c>
      <c r="S7" s="29">
        <v>5</v>
      </c>
      <c r="T7" s="56">
        <f>U7+V7+W7</f>
        <v>188</v>
      </c>
      <c r="U7" s="6">
        <v>188</v>
      </c>
      <c r="V7" s="6">
        <v>0</v>
      </c>
      <c r="W7" s="7">
        <v>0</v>
      </c>
      <c r="X7" s="7">
        <f>M7+O7+Q7+S7</f>
        <v>18</v>
      </c>
      <c r="Y7" s="55">
        <f>N7+P7+R7+T7</f>
        <v>731</v>
      </c>
      <c r="Z7" s="45"/>
      <c r="AB7" s="43"/>
      <c r="AC7" s="43"/>
      <c r="AD7" s="43"/>
      <c r="AF7" s="45"/>
    </row>
    <row r="8" spans="1:32" s="28" customFormat="1" ht="19.5" customHeight="1" x14ac:dyDescent="0.2">
      <c r="A8" s="24">
        <v>2</v>
      </c>
      <c r="B8" s="25" t="s">
        <v>19</v>
      </c>
      <c r="C8" s="26">
        <v>189</v>
      </c>
      <c r="D8" s="26">
        <v>186</v>
      </c>
      <c r="E8" s="26">
        <v>28</v>
      </c>
      <c r="F8" s="26">
        <v>17</v>
      </c>
      <c r="G8" s="26">
        <v>4</v>
      </c>
      <c r="H8" s="26">
        <v>175</v>
      </c>
      <c r="I8" s="26">
        <v>4</v>
      </c>
      <c r="J8" s="26">
        <v>190</v>
      </c>
      <c r="K8" s="26">
        <v>5</v>
      </c>
      <c r="L8" s="26">
        <v>218</v>
      </c>
      <c r="M8" s="26">
        <v>4</v>
      </c>
      <c r="N8" s="26">
        <v>175</v>
      </c>
      <c r="O8" s="26">
        <v>4</v>
      </c>
      <c r="P8" s="26">
        <v>190</v>
      </c>
      <c r="Q8" s="26">
        <v>5</v>
      </c>
      <c r="R8" s="26">
        <v>218</v>
      </c>
      <c r="S8" s="30">
        <v>5</v>
      </c>
      <c r="T8" s="56">
        <f t="shared" ref="T8:T23" si="0">U8+V8+W8</f>
        <v>190</v>
      </c>
      <c r="U8" s="26">
        <v>186</v>
      </c>
      <c r="V8" s="26">
        <v>0</v>
      </c>
      <c r="W8" s="27">
        <v>4</v>
      </c>
      <c r="X8" s="7">
        <f t="shared" ref="X8:Y22" si="1">M8+O8+Q8+S8</f>
        <v>18</v>
      </c>
      <c r="Y8" s="55">
        <f t="shared" si="1"/>
        <v>773</v>
      </c>
      <c r="Z8" s="45"/>
      <c r="AA8" s="21"/>
      <c r="AB8" s="43"/>
      <c r="AC8" s="43"/>
      <c r="AD8" s="43"/>
      <c r="AF8" s="45"/>
    </row>
    <row r="9" spans="1:32" s="21" customFormat="1" ht="19.5" customHeight="1" x14ac:dyDescent="0.2">
      <c r="A9" s="8">
        <v>3</v>
      </c>
      <c r="B9" s="5" t="s">
        <v>20</v>
      </c>
      <c r="C9" s="11">
        <v>134</v>
      </c>
      <c r="D9" s="11">
        <v>126</v>
      </c>
      <c r="E9" s="11">
        <v>18</v>
      </c>
      <c r="F9" s="11">
        <v>11</v>
      </c>
      <c r="G9" s="11">
        <v>3</v>
      </c>
      <c r="H9" s="11">
        <v>103</v>
      </c>
      <c r="I9" s="11">
        <v>2</v>
      </c>
      <c r="J9" s="11">
        <v>81</v>
      </c>
      <c r="K9" s="11">
        <v>3</v>
      </c>
      <c r="L9" s="11">
        <v>140</v>
      </c>
      <c r="M9" s="11">
        <v>3</v>
      </c>
      <c r="N9" s="11">
        <v>103</v>
      </c>
      <c r="O9" s="11">
        <v>2</v>
      </c>
      <c r="P9" s="11">
        <v>81</v>
      </c>
      <c r="Q9" s="11">
        <v>3</v>
      </c>
      <c r="R9" s="11">
        <v>140</v>
      </c>
      <c r="S9" s="31">
        <v>3</v>
      </c>
      <c r="T9" s="56">
        <f t="shared" si="0"/>
        <v>117</v>
      </c>
      <c r="U9" s="11">
        <v>134</v>
      </c>
      <c r="V9" s="11">
        <v>-17</v>
      </c>
      <c r="W9" s="10">
        <v>0</v>
      </c>
      <c r="X9" s="7">
        <f t="shared" si="1"/>
        <v>11</v>
      </c>
      <c r="Y9" s="55">
        <f t="shared" si="1"/>
        <v>441</v>
      </c>
      <c r="Z9" s="45"/>
      <c r="AB9" s="43"/>
      <c r="AC9" s="43"/>
      <c r="AD9" s="43"/>
      <c r="AF9" s="45"/>
    </row>
    <row r="10" spans="1:32" s="21" customFormat="1" ht="19.5" customHeight="1" x14ac:dyDescent="0.2">
      <c r="A10" s="8">
        <v>4</v>
      </c>
      <c r="B10" s="9" t="s">
        <v>21</v>
      </c>
      <c r="C10" s="11">
        <v>168</v>
      </c>
      <c r="D10" s="11">
        <v>163</v>
      </c>
      <c r="E10" s="11">
        <v>24</v>
      </c>
      <c r="F10" s="11">
        <v>16</v>
      </c>
      <c r="G10" s="11">
        <v>3</v>
      </c>
      <c r="H10" s="11">
        <v>137</v>
      </c>
      <c r="I10" s="11">
        <v>4</v>
      </c>
      <c r="J10" s="11">
        <v>170</v>
      </c>
      <c r="K10" s="11">
        <v>6</v>
      </c>
      <c r="L10" s="11">
        <v>240</v>
      </c>
      <c r="M10" s="11">
        <v>3</v>
      </c>
      <c r="N10" s="11">
        <v>137</v>
      </c>
      <c r="O10" s="11">
        <v>4</v>
      </c>
      <c r="P10" s="11">
        <v>170</v>
      </c>
      <c r="Q10" s="11">
        <v>6</v>
      </c>
      <c r="R10" s="11">
        <v>240</v>
      </c>
      <c r="S10" s="31">
        <v>5</v>
      </c>
      <c r="T10" s="56">
        <f t="shared" si="0"/>
        <v>185</v>
      </c>
      <c r="U10" s="11">
        <v>168</v>
      </c>
      <c r="V10" s="11">
        <v>17</v>
      </c>
      <c r="W10" s="10">
        <v>0</v>
      </c>
      <c r="X10" s="7">
        <f t="shared" si="1"/>
        <v>18</v>
      </c>
      <c r="Y10" s="55">
        <f t="shared" si="1"/>
        <v>732</v>
      </c>
      <c r="Z10" s="45"/>
      <c r="AB10" s="43"/>
      <c r="AC10" s="43"/>
      <c r="AD10" s="43"/>
      <c r="AF10" s="45"/>
    </row>
    <row r="11" spans="1:32" s="21" customFormat="1" ht="19.5" customHeight="1" x14ac:dyDescent="0.2">
      <c r="A11" s="8">
        <v>5</v>
      </c>
      <c r="B11" s="5" t="s">
        <v>22</v>
      </c>
      <c r="C11" s="11">
        <v>134</v>
      </c>
      <c r="D11" s="11">
        <v>138</v>
      </c>
      <c r="E11" s="11">
        <v>28</v>
      </c>
      <c r="F11" s="11">
        <v>17</v>
      </c>
      <c r="G11" s="11">
        <v>3</v>
      </c>
      <c r="H11" s="11">
        <v>140</v>
      </c>
      <c r="I11" s="11">
        <v>4</v>
      </c>
      <c r="J11" s="11">
        <v>173</v>
      </c>
      <c r="K11" s="11">
        <v>5</v>
      </c>
      <c r="L11" s="11">
        <v>226</v>
      </c>
      <c r="M11" s="11">
        <v>3</v>
      </c>
      <c r="N11" s="11">
        <v>140</v>
      </c>
      <c r="O11" s="11">
        <v>4</v>
      </c>
      <c r="P11" s="11">
        <v>173</v>
      </c>
      <c r="Q11" s="11">
        <v>5</v>
      </c>
      <c r="R11" s="11">
        <v>226</v>
      </c>
      <c r="S11" s="46">
        <v>4</v>
      </c>
      <c r="T11" s="56">
        <f>U11+V11+W11</f>
        <v>158</v>
      </c>
      <c r="U11" s="11">
        <v>138</v>
      </c>
      <c r="V11" s="11">
        <v>11</v>
      </c>
      <c r="W11" s="11">
        <v>9</v>
      </c>
      <c r="X11" s="7">
        <f t="shared" si="1"/>
        <v>16</v>
      </c>
      <c r="Y11" s="55">
        <f t="shared" si="1"/>
        <v>697</v>
      </c>
      <c r="Z11" s="45"/>
      <c r="AB11" s="43"/>
      <c r="AC11" s="43"/>
      <c r="AD11" s="43"/>
      <c r="AF11" s="45"/>
    </row>
    <row r="12" spans="1:32" s="21" customFormat="1" ht="19.5" customHeight="1" x14ac:dyDescent="0.2">
      <c r="A12" s="8">
        <v>6</v>
      </c>
      <c r="B12" s="5" t="s">
        <v>23</v>
      </c>
      <c r="C12" s="11">
        <v>281</v>
      </c>
      <c r="D12" s="11">
        <v>300</v>
      </c>
      <c r="E12" s="11">
        <v>42</v>
      </c>
      <c r="F12" s="11">
        <v>17</v>
      </c>
      <c r="G12" s="11">
        <v>5</v>
      </c>
      <c r="H12" s="11">
        <v>221</v>
      </c>
      <c r="I12" s="11">
        <v>7</v>
      </c>
      <c r="J12" s="11">
        <v>274</v>
      </c>
      <c r="K12" s="11">
        <v>8</v>
      </c>
      <c r="L12" s="11">
        <v>344</v>
      </c>
      <c r="M12" s="11">
        <v>5</v>
      </c>
      <c r="N12" s="11">
        <v>221</v>
      </c>
      <c r="O12" s="11">
        <v>7</v>
      </c>
      <c r="P12" s="11">
        <v>274</v>
      </c>
      <c r="Q12" s="11">
        <v>8</v>
      </c>
      <c r="R12" s="11">
        <v>344</v>
      </c>
      <c r="S12" s="46">
        <v>6</v>
      </c>
      <c r="T12" s="56">
        <f t="shared" si="0"/>
        <v>264</v>
      </c>
      <c r="U12" s="11">
        <v>281</v>
      </c>
      <c r="V12" s="11">
        <v>-17</v>
      </c>
      <c r="W12" s="37">
        <v>0</v>
      </c>
      <c r="X12" s="7">
        <f t="shared" si="1"/>
        <v>26</v>
      </c>
      <c r="Y12" s="55">
        <f t="shared" si="1"/>
        <v>1103</v>
      </c>
      <c r="Z12" s="45"/>
      <c r="AB12" s="43"/>
      <c r="AC12" s="43"/>
      <c r="AD12" s="43"/>
      <c r="AF12" s="45"/>
    </row>
    <row r="13" spans="1:32" s="21" customFormat="1" ht="19.5" customHeight="1" x14ac:dyDescent="0.2">
      <c r="A13" s="8">
        <v>7</v>
      </c>
      <c r="B13" s="5" t="s">
        <v>24</v>
      </c>
      <c r="C13" s="11">
        <v>164</v>
      </c>
      <c r="D13" s="11">
        <v>172</v>
      </c>
      <c r="E13" s="11">
        <v>28</v>
      </c>
      <c r="F13" s="11">
        <v>17</v>
      </c>
      <c r="G13" s="11">
        <v>4</v>
      </c>
      <c r="H13" s="11">
        <v>160</v>
      </c>
      <c r="I13" s="11">
        <v>4</v>
      </c>
      <c r="J13" s="11">
        <v>180</v>
      </c>
      <c r="K13" s="11">
        <v>5</v>
      </c>
      <c r="L13" s="11">
        <v>220</v>
      </c>
      <c r="M13" s="11">
        <v>4</v>
      </c>
      <c r="N13" s="11">
        <v>160</v>
      </c>
      <c r="O13" s="11">
        <v>4</v>
      </c>
      <c r="P13" s="11">
        <v>180</v>
      </c>
      <c r="Q13" s="11">
        <v>5</v>
      </c>
      <c r="R13" s="11">
        <v>220</v>
      </c>
      <c r="S13" s="46">
        <v>4</v>
      </c>
      <c r="T13" s="56">
        <f t="shared" si="0"/>
        <v>164</v>
      </c>
      <c r="U13" s="11">
        <v>164</v>
      </c>
      <c r="V13" s="11">
        <v>0</v>
      </c>
      <c r="W13" s="37">
        <v>0</v>
      </c>
      <c r="X13" s="7">
        <f t="shared" si="1"/>
        <v>17</v>
      </c>
      <c r="Y13" s="55">
        <f t="shared" si="1"/>
        <v>724</v>
      </c>
      <c r="Z13" s="45"/>
      <c r="AB13" s="43"/>
      <c r="AC13" s="43"/>
      <c r="AD13" s="43"/>
      <c r="AF13" s="45"/>
    </row>
    <row r="14" spans="1:32" s="21" customFormat="1" ht="19.5" customHeight="1" x14ac:dyDescent="0.2">
      <c r="A14" s="8">
        <v>8</v>
      </c>
      <c r="B14" s="5" t="s">
        <v>25</v>
      </c>
      <c r="C14" s="11">
        <v>242</v>
      </c>
      <c r="D14" s="11">
        <v>236</v>
      </c>
      <c r="E14" s="11">
        <v>33</v>
      </c>
      <c r="F14" s="11">
        <v>16</v>
      </c>
      <c r="G14" s="11">
        <v>5</v>
      </c>
      <c r="H14" s="11">
        <v>208</v>
      </c>
      <c r="I14" s="11">
        <v>5</v>
      </c>
      <c r="J14" s="11">
        <v>202</v>
      </c>
      <c r="K14" s="11">
        <v>6</v>
      </c>
      <c r="L14" s="11">
        <v>236</v>
      </c>
      <c r="M14" s="8">
        <v>5</v>
      </c>
      <c r="N14" s="11">
        <v>208</v>
      </c>
      <c r="O14" s="11">
        <v>5</v>
      </c>
      <c r="P14" s="11">
        <v>202</v>
      </c>
      <c r="Q14" s="11">
        <v>6</v>
      </c>
      <c r="R14" s="11">
        <v>236</v>
      </c>
      <c r="S14" s="46">
        <v>6</v>
      </c>
      <c r="T14" s="56">
        <f t="shared" si="0"/>
        <v>236</v>
      </c>
      <c r="U14" s="11">
        <v>236</v>
      </c>
      <c r="V14" s="11">
        <v>0</v>
      </c>
      <c r="W14" s="10">
        <v>0</v>
      </c>
      <c r="X14" s="7">
        <f t="shared" si="1"/>
        <v>22</v>
      </c>
      <c r="Y14" s="55">
        <f t="shared" si="1"/>
        <v>882</v>
      </c>
      <c r="Z14" s="45"/>
      <c r="AB14" s="43"/>
      <c r="AC14" s="43"/>
      <c r="AD14" s="43"/>
      <c r="AF14" s="45"/>
    </row>
    <row r="15" spans="1:32" s="21" customFormat="1" ht="19.5" customHeight="1" x14ac:dyDescent="0.2">
      <c r="A15" s="8">
        <v>9</v>
      </c>
      <c r="B15" s="5" t="s">
        <v>26</v>
      </c>
      <c r="C15" s="11">
        <v>193</v>
      </c>
      <c r="D15" s="11">
        <v>201</v>
      </c>
      <c r="E15" s="11">
        <v>31</v>
      </c>
      <c r="F15" s="11">
        <v>19</v>
      </c>
      <c r="G15" s="11">
        <v>4</v>
      </c>
      <c r="H15" s="11">
        <v>160</v>
      </c>
      <c r="I15" s="11">
        <v>5</v>
      </c>
      <c r="J15" s="11">
        <v>205</v>
      </c>
      <c r="K15" s="11">
        <v>5</v>
      </c>
      <c r="L15" s="11">
        <v>208</v>
      </c>
      <c r="M15" s="11">
        <v>4</v>
      </c>
      <c r="N15" s="11">
        <v>160</v>
      </c>
      <c r="O15" s="11">
        <v>5</v>
      </c>
      <c r="P15" s="11">
        <v>205</v>
      </c>
      <c r="Q15" s="11">
        <v>5</v>
      </c>
      <c r="R15" s="11">
        <v>208</v>
      </c>
      <c r="S15" s="46">
        <v>5</v>
      </c>
      <c r="T15" s="56">
        <f t="shared" si="0"/>
        <v>197</v>
      </c>
      <c r="U15" s="11">
        <v>193</v>
      </c>
      <c r="V15" s="11">
        <v>0</v>
      </c>
      <c r="W15" s="10">
        <v>4</v>
      </c>
      <c r="X15" s="7">
        <f t="shared" si="1"/>
        <v>19</v>
      </c>
      <c r="Y15" s="55">
        <f t="shared" si="1"/>
        <v>770</v>
      </c>
      <c r="Z15" s="45"/>
      <c r="AB15" s="43"/>
      <c r="AC15" s="43"/>
      <c r="AD15" s="43"/>
      <c r="AF15" s="45"/>
    </row>
    <row r="16" spans="1:32" s="21" customFormat="1" ht="19.5" customHeight="1" x14ac:dyDescent="0.2">
      <c r="A16" s="8">
        <v>10</v>
      </c>
      <c r="B16" s="5" t="s">
        <v>27</v>
      </c>
      <c r="C16" s="11">
        <v>121</v>
      </c>
      <c r="D16" s="11">
        <v>121</v>
      </c>
      <c r="E16" s="11">
        <v>17</v>
      </c>
      <c r="F16" s="11">
        <v>11</v>
      </c>
      <c r="G16" s="11">
        <v>3</v>
      </c>
      <c r="H16" s="11">
        <v>104</v>
      </c>
      <c r="I16" s="11">
        <v>3</v>
      </c>
      <c r="J16" s="11">
        <v>115</v>
      </c>
      <c r="K16" s="11">
        <v>3</v>
      </c>
      <c r="L16" s="11">
        <v>125</v>
      </c>
      <c r="M16" s="11">
        <v>3</v>
      </c>
      <c r="N16" s="11">
        <v>104</v>
      </c>
      <c r="O16" s="11">
        <v>3</v>
      </c>
      <c r="P16" s="11">
        <v>115</v>
      </c>
      <c r="Q16" s="11">
        <v>3</v>
      </c>
      <c r="R16" s="11">
        <v>125</v>
      </c>
      <c r="S16" s="46">
        <v>3</v>
      </c>
      <c r="T16" s="56">
        <f t="shared" si="0"/>
        <v>122</v>
      </c>
      <c r="U16" s="11">
        <v>122</v>
      </c>
      <c r="V16" s="11">
        <v>0</v>
      </c>
      <c r="W16" s="10">
        <v>0</v>
      </c>
      <c r="X16" s="7">
        <f t="shared" si="1"/>
        <v>12</v>
      </c>
      <c r="Y16" s="55">
        <f t="shared" si="1"/>
        <v>466</v>
      </c>
      <c r="Z16" s="45"/>
      <c r="AB16" s="43"/>
      <c r="AC16" s="43"/>
      <c r="AD16" s="43"/>
      <c r="AF16" s="45"/>
    </row>
    <row r="17" spans="1:32" s="21" customFormat="1" ht="19.5" customHeight="1" x14ac:dyDescent="0.2">
      <c r="A17" s="8">
        <v>11</v>
      </c>
      <c r="B17" s="5" t="s">
        <v>28</v>
      </c>
      <c r="C17" s="11">
        <v>130</v>
      </c>
      <c r="D17" s="11">
        <v>136</v>
      </c>
      <c r="E17" s="11">
        <v>21</v>
      </c>
      <c r="F17" s="11">
        <v>13</v>
      </c>
      <c r="G17" s="11">
        <v>3</v>
      </c>
      <c r="H17" s="11">
        <v>114</v>
      </c>
      <c r="I17" s="11">
        <v>3</v>
      </c>
      <c r="J17" s="11">
        <v>132</v>
      </c>
      <c r="K17" s="11">
        <v>4</v>
      </c>
      <c r="L17" s="11">
        <v>155</v>
      </c>
      <c r="M17" s="11">
        <v>3</v>
      </c>
      <c r="N17" s="11">
        <v>114</v>
      </c>
      <c r="O17" s="11">
        <v>3</v>
      </c>
      <c r="P17" s="11">
        <v>132</v>
      </c>
      <c r="Q17" s="11">
        <v>4</v>
      </c>
      <c r="R17" s="11">
        <v>155</v>
      </c>
      <c r="S17" s="46">
        <v>3</v>
      </c>
      <c r="T17" s="56">
        <f t="shared" si="0"/>
        <v>132</v>
      </c>
      <c r="U17" s="11">
        <v>130</v>
      </c>
      <c r="V17" s="11">
        <v>2</v>
      </c>
      <c r="W17" s="10">
        <v>0</v>
      </c>
      <c r="X17" s="7">
        <f t="shared" si="1"/>
        <v>13</v>
      </c>
      <c r="Y17" s="55">
        <f t="shared" si="1"/>
        <v>533</v>
      </c>
      <c r="Z17" s="45"/>
      <c r="AB17" s="43"/>
      <c r="AC17" s="43"/>
      <c r="AD17" s="43"/>
      <c r="AF17" s="45"/>
    </row>
    <row r="18" spans="1:32" s="38" customFormat="1" ht="19.5" customHeight="1" x14ac:dyDescent="0.2">
      <c r="A18" s="31">
        <v>12</v>
      </c>
      <c r="B18" s="36" t="s">
        <v>29</v>
      </c>
      <c r="C18" s="31">
        <v>225</v>
      </c>
      <c r="D18" s="31">
        <v>233</v>
      </c>
      <c r="E18" s="31">
        <v>35</v>
      </c>
      <c r="F18" s="31">
        <v>13</v>
      </c>
      <c r="G18" s="31">
        <v>6</v>
      </c>
      <c r="H18" s="31">
        <v>246</v>
      </c>
      <c r="I18" s="31">
        <v>6</v>
      </c>
      <c r="J18" s="31">
        <v>265</v>
      </c>
      <c r="K18" s="31">
        <v>7</v>
      </c>
      <c r="L18" s="31">
        <v>297</v>
      </c>
      <c r="M18" s="31">
        <v>6</v>
      </c>
      <c r="N18" s="31">
        <v>246</v>
      </c>
      <c r="O18" s="31">
        <v>6</v>
      </c>
      <c r="P18" s="31">
        <v>265</v>
      </c>
      <c r="Q18" s="31">
        <v>7</v>
      </c>
      <c r="R18" s="31">
        <v>297</v>
      </c>
      <c r="S18" s="46">
        <v>6</v>
      </c>
      <c r="T18" s="56">
        <f t="shared" si="0"/>
        <v>231</v>
      </c>
      <c r="U18" s="31">
        <v>233</v>
      </c>
      <c r="V18" s="31">
        <v>-2</v>
      </c>
      <c r="W18" s="37">
        <v>0</v>
      </c>
      <c r="X18" s="7">
        <f t="shared" si="1"/>
        <v>25</v>
      </c>
      <c r="Y18" s="55">
        <f t="shared" si="1"/>
        <v>1039</v>
      </c>
      <c r="Z18" s="45"/>
      <c r="AA18" s="21"/>
      <c r="AB18" s="43"/>
      <c r="AC18" s="43"/>
      <c r="AD18" s="43"/>
      <c r="AF18" s="45"/>
    </row>
    <row r="19" spans="1:32" s="21" customFormat="1" ht="19.5" customHeight="1" x14ac:dyDescent="0.2">
      <c r="A19" s="8">
        <v>13</v>
      </c>
      <c r="B19" s="5" t="s">
        <v>30</v>
      </c>
      <c r="C19" s="22">
        <v>159</v>
      </c>
      <c r="D19" s="22">
        <v>162</v>
      </c>
      <c r="E19" s="22">
        <v>24</v>
      </c>
      <c r="F19" s="22">
        <v>17</v>
      </c>
      <c r="G19" s="22">
        <v>3</v>
      </c>
      <c r="H19" s="22">
        <v>138</v>
      </c>
      <c r="I19" s="22">
        <v>5</v>
      </c>
      <c r="J19" s="22">
        <v>212</v>
      </c>
      <c r="K19" s="22">
        <v>5</v>
      </c>
      <c r="L19" s="22">
        <v>198</v>
      </c>
      <c r="M19" s="11">
        <v>3</v>
      </c>
      <c r="N19" s="22">
        <v>138</v>
      </c>
      <c r="O19" s="22">
        <v>5</v>
      </c>
      <c r="P19" s="22">
        <v>212</v>
      </c>
      <c r="Q19" s="22">
        <v>5</v>
      </c>
      <c r="R19" s="22">
        <v>198</v>
      </c>
      <c r="S19" s="47">
        <v>4</v>
      </c>
      <c r="T19" s="56">
        <f t="shared" si="0"/>
        <v>165</v>
      </c>
      <c r="U19" s="22">
        <v>159</v>
      </c>
      <c r="V19" s="22">
        <v>6</v>
      </c>
      <c r="W19" s="12">
        <v>0</v>
      </c>
      <c r="X19" s="7">
        <f t="shared" si="1"/>
        <v>17</v>
      </c>
      <c r="Y19" s="55">
        <f t="shared" si="1"/>
        <v>713</v>
      </c>
      <c r="Z19" s="45"/>
      <c r="AB19" s="43"/>
      <c r="AC19" s="43"/>
      <c r="AD19" s="43"/>
      <c r="AF19" s="45"/>
    </row>
    <row r="20" spans="1:32" s="21" customFormat="1" ht="19.5" customHeight="1" x14ac:dyDescent="0.2">
      <c r="A20" s="8">
        <v>14</v>
      </c>
      <c r="B20" s="5" t="s">
        <v>31</v>
      </c>
      <c r="C20" s="11">
        <v>189</v>
      </c>
      <c r="D20" s="11">
        <v>189</v>
      </c>
      <c r="E20" s="11">
        <v>33</v>
      </c>
      <c r="F20" s="11">
        <v>19</v>
      </c>
      <c r="G20" s="11">
        <v>5</v>
      </c>
      <c r="H20" s="11">
        <v>190</v>
      </c>
      <c r="I20" s="11">
        <v>5</v>
      </c>
      <c r="J20" s="11">
        <v>181</v>
      </c>
      <c r="K20" s="11">
        <v>5</v>
      </c>
      <c r="L20" s="11">
        <v>215</v>
      </c>
      <c r="M20" s="11">
        <v>5</v>
      </c>
      <c r="N20" s="11">
        <v>190</v>
      </c>
      <c r="O20" s="11">
        <v>5</v>
      </c>
      <c r="P20" s="11">
        <v>181</v>
      </c>
      <c r="Q20" s="11">
        <v>5</v>
      </c>
      <c r="R20" s="11">
        <v>215</v>
      </c>
      <c r="S20" s="47">
        <v>5</v>
      </c>
      <c r="T20" s="56">
        <f t="shared" si="0"/>
        <v>191</v>
      </c>
      <c r="U20" s="22">
        <v>189</v>
      </c>
      <c r="V20" s="22">
        <v>0</v>
      </c>
      <c r="W20" s="23">
        <v>2</v>
      </c>
      <c r="X20" s="7">
        <f t="shared" si="1"/>
        <v>20</v>
      </c>
      <c r="Y20" s="55">
        <f t="shared" si="1"/>
        <v>777</v>
      </c>
      <c r="Z20" s="45"/>
      <c r="AB20" s="43"/>
      <c r="AC20" s="43"/>
      <c r="AD20" s="43"/>
      <c r="AF20" s="45"/>
    </row>
    <row r="21" spans="1:32" s="21" customFormat="1" ht="19.5" customHeight="1" x14ac:dyDescent="0.2">
      <c r="A21" s="8">
        <v>15</v>
      </c>
      <c r="B21" s="5" t="s">
        <v>32</v>
      </c>
      <c r="C21" s="11">
        <v>173</v>
      </c>
      <c r="D21" s="11">
        <v>173</v>
      </c>
      <c r="E21" s="11">
        <v>28</v>
      </c>
      <c r="F21" s="11">
        <v>17</v>
      </c>
      <c r="G21" s="11">
        <v>4</v>
      </c>
      <c r="H21" s="11">
        <v>171</v>
      </c>
      <c r="I21" s="11">
        <v>4</v>
      </c>
      <c r="J21" s="11">
        <v>175</v>
      </c>
      <c r="K21" s="11">
        <v>5</v>
      </c>
      <c r="L21" s="11">
        <v>201</v>
      </c>
      <c r="M21" s="11">
        <v>4</v>
      </c>
      <c r="N21" s="11">
        <v>171</v>
      </c>
      <c r="O21" s="11">
        <v>4</v>
      </c>
      <c r="P21" s="11">
        <v>175</v>
      </c>
      <c r="Q21" s="11">
        <v>5</v>
      </c>
      <c r="R21" s="11">
        <v>201</v>
      </c>
      <c r="S21" s="46">
        <v>4</v>
      </c>
      <c r="T21" s="56">
        <f t="shared" si="0"/>
        <v>172</v>
      </c>
      <c r="U21" s="11">
        <v>172</v>
      </c>
      <c r="V21" s="10">
        <v>0</v>
      </c>
      <c r="W21" s="11">
        <v>0</v>
      </c>
      <c r="X21" s="7">
        <f t="shared" si="1"/>
        <v>17</v>
      </c>
      <c r="Y21" s="55">
        <f t="shared" si="1"/>
        <v>719</v>
      </c>
      <c r="Z21" s="45"/>
      <c r="AB21" s="43"/>
      <c r="AC21" s="43"/>
      <c r="AD21" s="43"/>
      <c r="AF21" s="45"/>
    </row>
    <row r="22" spans="1:32" s="21" customFormat="1" ht="19.5" customHeight="1" x14ac:dyDescent="0.2">
      <c r="A22" s="8">
        <v>16</v>
      </c>
      <c r="B22" s="13" t="s">
        <v>33</v>
      </c>
      <c r="C22" s="14">
        <v>112</v>
      </c>
      <c r="D22" s="14">
        <v>112</v>
      </c>
      <c r="E22" s="14">
        <v>21</v>
      </c>
      <c r="F22" s="14">
        <v>12</v>
      </c>
      <c r="G22" s="14">
        <v>3</v>
      </c>
      <c r="H22" s="14">
        <v>109</v>
      </c>
      <c r="I22" s="14">
        <v>3</v>
      </c>
      <c r="J22" s="14">
        <v>117</v>
      </c>
      <c r="K22" s="14">
        <v>3</v>
      </c>
      <c r="L22" s="14">
        <v>129</v>
      </c>
      <c r="M22" s="14">
        <v>3</v>
      </c>
      <c r="N22" s="14">
        <v>109</v>
      </c>
      <c r="O22" s="14">
        <v>3</v>
      </c>
      <c r="P22" s="14">
        <v>117</v>
      </c>
      <c r="Q22" s="14">
        <v>3</v>
      </c>
      <c r="R22" s="14">
        <v>129</v>
      </c>
      <c r="S22" s="48">
        <v>3</v>
      </c>
      <c r="T22" s="56">
        <f t="shared" si="0"/>
        <v>114</v>
      </c>
      <c r="U22" s="14">
        <v>102</v>
      </c>
      <c r="V22" s="15">
        <v>0</v>
      </c>
      <c r="W22" s="8">
        <v>12</v>
      </c>
      <c r="X22" s="7">
        <f t="shared" si="1"/>
        <v>12</v>
      </c>
      <c r="Y22" s="55">
        <f t="shared" si="1"/>
        <v>469</v>
      </c>
      <c r="Z22" s="45"/>
      <c r="AB22" s="43"/>
      <c r="AC22" s="43"/>
      <c r="AD22" s="43"/>
      <c r="AF22" s="45"/>
    </row>
    <row r="23" spans="1:32" s="21" customFormat="1" ht="19.5" customHeight="1" x14ac:dyDescent="0.2">
      <c r="A23" s="76" t="s">
        <v>34</v>
      </c>
      <c r="B23" s="77"/>
      <c r="C23" s="16">
        <v>2809</v>
      </c>
      <c r="D23" s="16">
        <v>2827</v>
      </c>
      <c r="E23" s="16">
        <v>436</v>
      </c>
      <c r="F23" s="16">
        <v>248</v>
      </c>
      <c r="G23" s="16">
        <v>62</v>
      </c>
      <c r="H23" s="16">
        <v>2525</v>
      </c>
      <c r="I23" s="16">
        <v>68</v>
      </c>
      <c r="J23" s="16">
        <v>2842</v>
      </c>
      <c r="K23" s="16">
        <v>80</v>
      </c>
      <c r="L23" s="16">
        <v>3376</v>
      </c>
      <c r="M23" s="16">
        <f>SUM(M7:M22)</f>
        <v>62</v>
      </c>
      <c r="N23" s="16">
        <f t="shared" ref="N23:Y23" si="2">SUM(N7:N22)</f>
        <v>2525</v>
      </c>
      <c r="O23" s="16">
        <f t="shared" si="2"/>
        <v>68</v>
      </c>
      <c r="P23" s="16">
        <f t="shared" si="2"/>
        <v>2842</v>
      </c>
      <c r="Q23" s="16">
        <f t="shared" si="2"/>
        <v>80</v>
      </c>
      <c r="R23" s="16">
        <f t="shared" si="2"/>
        <v>3376</v>
      </c>
      <c r="S23" s="49">
        <f t="shared" si="2"/>
        <v>71</v>
      </c>
      <c r="T23" s="50">
        <f t="shared" si="0"/>
        <v>2826</v>
      </c>
      <c r="U23" s="16">
        <f t="shared" si="2"/>
        <v>2795</v>
      </c>
      <c r="V23" s="16"/>
      <c r="W23" s="16">
        <f t="shared" si="2"/>
        <v>31</v>
      </c>
      <c r="X23" s="16">
        <f t="shared" si="2"/>
        <v>281</v>
      </c>
      <c r="Y23" s="16">
        <f t="shared" si="2"/>
        <v>11569</v>
      </c>
      <c r="Z23" s="45"/>
      <c r="AB23" s="43"/>
      <c r="AC23" s="43"/>
      <c r="AD23" s="43"/>
      <c r="AF23" s="45"/>
    </row>
    <row r="24" spans="1:32" ht="16.5" customHeight="1" x14ac:dyDescent="0.25">
      <c r="A24" s="78"/>
      <c r="B24" s="6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32"/>
      <c r="T24" s="39"/>
      <c r="U24" s="1"/>
      <c r="V24" s="1"/>
      <c r="W24" s="1"/>
      <c r="X24" s="1"/>
      <c r="Y24" s="39"/>
    </row>
    <row r="25" spans="1:32" ht="14.25" customHeight="1" x14ac:dyDescent="0.2">
      <c r="A25" s="17"/>
      <c r="B25" s="79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17"/>
    </row>
    <row r="26" spans="1:32" ht="15.75" customHeight="1" x14ac:dyDescent="0.2">
      <c r="A26" s="17"/>
      <c r="B26" s="19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33"/>
      <c r="T26" s="40"/>
      <c r="U26" s="17"/>
      <c r="V26" s="17"/>
      <c r="W26" s="17"/>
      <c r="X26" s="17"/>
      <c r="Y26" s="17"/>
    </row>
    <row r="27" spans="1:32" ht="17.25" customHeight="1" x14ac:dyDescent="0.2">
      <c r="A27" s="78"/>
      <c r="B27" s="64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3"/>
      <c r="T27" s="40"/>
      <c r="U27" s="17"/>
      <c r="V27" s="17"/>
      <c r="W27" s="17"/>
      <c r="X27" s="17"/>
      <c r="Y27" s="17"/>
    </row>
    <row r="28" spans="1:32" ht="15.75" customHeight="1" x14ac:dyDescent="0.2">
      <c r="A28" s="17"/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33"/>
      <c r="T28" s="40"/>
      <c r="U28" s="17"/>
      <c r="V28" s="17"/>
      <c r="W28" s="17"/>
      <c r="X28" s="17"/>
      <c r="Y28" s="17"/>
    </row>
    <row r="29" spans="1:32" ht="15.75" customHeight="1" x14ac:dyDescent="0.2">
      <c r="A29" s="17"/>
      <c r="B29" s="1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33"/>
      <c r="T29" s="40"/>
      <c r="U29" s="17"/>
      <c r="V29" s="17"/>
      <c r="W29" s="17"/>
      <c r="X29" s="17"/>
      <c r="Y29" s="17"/>
    </row>
    <row r="30" spans="1:32" ht="15.75" customHeight="1" x14ac:dyDescent="0.2">
      <c r="A30" s="17"/>
      <c r="B30" s="19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33"/>
      <c r="T30" s="40"/>
      <c r="U30" s="17"/>
      <c r="V30" s="17"/>
      <c r="W30" s="17"/>
      <c r="X30" s="17"/>
      <c r="Y30" s="17"/>
    </row>
    <row r="31" spans="1:32" ht="15.75" customHeight="1" x14ac:dyDescent="0.2">
      <c r="A31" s="17"/>
      <c r="B31" s="1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33"/>
      <c r="T31" s="40"/>
      <c r="U31" s="17"/>
      <c r="V31" s="17"/>
      <c r="W31" s="17"/>
      <c r="X31" s="17"/>
      <c r="Y31" s="17"/>
    </row>
    <row r="32" spans="1:32" ht="15.75" customHeight="1" x14ac:dyDescent="0.2">
      <c r="A32" s="17"/>
      <c r="B32" s="19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33"/>
      <c r="T32" s="40"/>
      <c r="U32" s="17"/>
      <c r="V32" s="17"/>
      <c r="W32" s="17"/>
      <c r="X32" s="17"/>
      <c r="Y32" s="17"/>
    </row>
    <row r="33" spans="1:25" ht="15.75" customHeight="1" x14ac:dyDescent="0.2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33"/>
      <c r="T33" s="40"/>
      <c r="U33" s="17"/>
      <c r="V33" s="17"/>
      <c r="W33" s="17"/>
      <c r="X33" s="17"/>
      <c r="Y33" s="17"/>
    </row>
    <row r="34" spans="1:25" ht="15.75" customHeight="1" x14ac:dyDescent="0.2">
      <c r="A34" s="17"/>
      <c r="B34" s="19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33"/>
      <c r="T34" s="40"/>
      <c r="U34" s="17"/>
      <c r="V34" s="17"/>
      <c r="W34" s="17"/>
      <c r="X34" s="17"/>
      <c r="Y34" s="17"/>
    </row>
    <row r="35" spans="1:25" ht="15.75" customHeight="1" x14ac:dyDescent="0.2">
      <c r="A35" s="17"/>
      <c r="B35" s="19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33"/>
      <c r="T35" s="40"/>
      <c r="U35" s="17"/>
      <c r="V35" s="17"/>
      <c r="W35" s="17"/>
      <c r="X35" s="17"/>
      <c r="Y35" s="17"/>
    </row>
    <row r="36" spans="1:25" ht="15.75" customHeight="1" x14ac:dyDescent="0.2">
      <c r="A36" s="17"/>
      <c r="B36" s="1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33"/>
      <c r="T36" s="40"/>
      <c r="U36" s="17"/>
      <c r="V36" s="17"/>
      <c r="W36" s="17"/>
      <c r="X36" s="17"/>
      <c r="Y36" s="17"/>
    </row>
    <row r="37" spans="1:25" ht="15.75" customHeight="1" x14ac:dyDescent="0.2">
      <c r="A37" s="17"/>
      <c r="B37" s="1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33"/>
      <c r="T37" s="40"/>
      <c r="U37" s="17"/>
      <c r="V37" s="17"/>
      <c r="W37" s="17"/>
      <c r="X37" s="17"/>
      <c r="Y37" s="17"/>
    </row>
    <row r="38" spans="1:25" ht="15.75" customHeight="1" x14ac:dyDescent="0.2">
      <c r="A38" s="53"/>
      <c r="B38" s="20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34"/>
      <c r="T38" s="41"/>
      <c r="U38" s="53"/>
      <c r="V38" s="53"/>
      <c r="W38" s="53"/>
      <c r="X38" s="53"/>
      <c r="Y38" s="53"/>
    </row>
    <row r="39" spans="1:25" ht="15.75" customHeight="1" x14ac:dyDescent="0.2">
      <c r="A39" s="53"/>
      <c r="B39" s="20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34"/>
      <c r="T39" s="41"/>
      <c r="U39" s="53"/>
      <c r="V39" s="53"/>
      <c r="W39" s="53"/>
      <c r="X39" s="53"/>
      <c r="Y39" s="53"/>
    </row>
    <row r="40" spans="1:25" ht="15.75" customHeight="1" x14ac:dyDescent="0.2">
      <c r="A40" s="53"/>
      <c r="B40" s="20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34"/>
      <c r="T40" s="41"/>
      <c r="U40" s="53"/>
      <c r="V40" s="53"/>
      <c r="W40" s="53"/>
      <c r="X40" s="53"/>
      <c r="Y40" s="53"/>
    </row>
    <row r="41" spans="1:25" ht="15.75" customHeight="1" x14ac:dyDescent="0.2">
      <c r="A41" s="53"/>
      <c r="B41" s="20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34"/>
      <c r="T41" s="41"/>
      <c r="U41" s="53"/>
      <c r="V41" s="53"/>
      <c r="W41" s="53"/>
      <c r="X41" s="53"/>
      <c r="Y41" s="53"/>
    </row>
    <row r="42" spans="1:25" ht="15.75" customHeight="1" x14ac:dyDescent="0.2">
      <c r="A42" s="53"/>
      <c r="B42" s="20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34"/>
      <c r="T42" s="41"/>
      <c r="U42" s="53"/>
      <c r="V42" s="53"/>
      <c r="W42" s="53"/>
      <c r="X42" s="53"/>
      <c r="Y42" s="53"/>
    </row>
    <row r="43" spans="1:25" ht="15.75" customHeight="1" x14ac:dyDescent="0.2">
      <c r="A43" s="17"/>
      <c r="B43" s="19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33"/>
      <c r="T43" s="40"/>
      <c r="U43" s="17"/>
      <c r="V43" s="17"/>
      <c r="W43" s="17"/>
      <c r="X43" s="17"/>
      <c r="Y43" s="17"/>
    </row>
    <row r="44" spans="1:25" ht="15.75" customHeight="1" x14ac:dyDescent="0.2">
      <c r="A44" s="17"/>
      <c r="B44" s="19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33"/>
      <c r="T44" s="40"/>
      <c r="U44" s="17"/>
      <c r="V44" s="17"/>
      <c r="W44" s="17"/>
      <c r="X44" s="17"/>
      <c r="Y44" s="17"/>
    </row>
    <row r="45" spans="1:25" ht="15.75" customHeight="1" x14ac:dyDescent="0.2">
      <c r="A45" s="17"/>
      <c r="B45" s="1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33"/>
      <c r="T45" s="40"/>
      <c r="U45" s="17"/>
      <c r="V45" s="17"/>
      <c r="W45" s="17"/>
      <c r="X45" s="17"/>
      <c r="Y45" s="17"/>
    </row>
    <row r="46" spans="1:25" ht="15.75" customHeight="1" x14ac:dyDescent="0.2">
      <c r="A46" s="17"/>
      <c r="B46" s="19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33"/>
      <c r="T46" s="40"/>
      <c r="U46" s="17"/>
      <c r="V46" s="17"/>
      <c r="W46" s="17"/>
      <c r="X46" s="17"/>
      <c r="Y46" s="17"/>
    </row>
    <row r="47" spans="1:25" ht="15.75" customHeight="1" x14ac:dyDescent="0.2">
      <c r="A47" s="17"/>
      <c r="B47" s="19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33"/>
      <c r="T47" s="40"/>
      <c r="U47" s="17"/>
      <c r="V47" s="17"/>
      <c r="W47" s="17"/>
      <c r="X47" s="17"/>
      <c r="Y47" s="17"/>
    </row>
    <row r="48" spans="1:25" ht="15.75" customHeight="1" x14ac:dyDescent="0.2">
      <c r="A48" s="17"/>
      <c r="B48" s="19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33"/>
      <c r="T48" s="40"/>
      <c r="U48" s="17"/>
      <c r="V48" s="17"/>
      <c r="W48" s="17"/>
      <c r="X48" s="17"/>
      <c r="Y48" s="17"/>
    </row>
    <row r="49" spans="1:25" ht="15.75" customHeight="1" x14ac:dyDescent="0.2">
      <c r="A49" s="17"/>
      <c r="B49" s="19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33"/>
      <c r="T49" s="40"/>
      <c r="U49" s="17"/>
      <c r="V49" s="17"/>
      <c r="W49" s="17"/>
      <c r="X49" s="17"/>
      <c r="Y49" s="17"/>
    </row>
    <row r="50" spans="1:25" ht="15.75" customHeight="1" x14ac:dyDescent="0.2">
      <c r="A50" s="17"/>
      <c r="B50" s="19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33"/>
      <c r="T50" s="40"/>
      <c r="U50" s="17"/>
      <c r="V50" s="17"/>
      <c r="W50" s="17"/>
      <c r="X50" s="17"/>
      <c r="Y50" s="17"/>
    </row>
    <row r="51" spans="1:25" ht="15.75" customHeight="1" x14ac:dyDescent="0.2">
      <c r="A51" s="17"/>
      <c r="B51" s="19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33"/>
      <c r="T51" s="40"/>
      <c r="U51" s="17"/>
      <c r="V51" s="17"/>
      <c r="W51" s="17"/>
      <c r="X51" s="17"/>
      <c r="Y51" s="17"/>
    </row>
    <row r="52" spans="1:25" ht="15.75" customHeight="1" x14ac:dyDescent="0.2">
      <c r="A52" s="17"/>
      <c r="B52" s="19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33"/>
      <c r="T52" s="40"/>
      <c r="U52" s="17"/>
      <c r="V52" s="17"/>
      <c r="W52" s="17"/>
      <c r="X52" s="17"/>
      <c r="Y52" s="17"/>
    </row>
    <row r="53" spans="1:25" ht="15.75" customHeight="1" x14ac:dyDescent="0.2">
      <c r="A53" s="17"/>
      <c r="B53" s="19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33"/>
      <c r="T53" s="40"/>
      <c r="U53" s="17"/>
      <c r="V53" s="17"/>
      <c r="W53" s="17"/>
      <c r="X53" s="17"/>
      <c r="Y53" s="17"/>
    </row>
    <row r="54" spans="1:25" ht="15.75" customHeight="1" x14ac:dyDescent="0.2">
      <c r="A54" s="17"/>
      <c r="B54" s="19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33"/>
      <c r="T54" s="40"/>
      <c r="U54" s="17"/>
      <c r="V54" s="17"/>
      <c r="W54" s="17"/>
      <c r="X54" s="17"/>
      <c r="Y54" s="17"/>
    </row>
    <row r="55" spans="1:25" ht="15.75" customHeight="1" x14ac:dyDescent="0.2">
      <c r="A55" s="17"/>
      <c r="B55" s="19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33"/>
      <c r="T55" s="40"/>
      <c r="U55" s="17"/>
      <c r="V55" s="17"/>
      <c r="W55" s="17"/>
      <c r="X55" s="17"/>
      <c r="Y55" s="17"/>
    </row>
    <row r="56" spans="1:25" ht="15.75" customHeight="1" x14ac:dyDescent="0.2">
      <c r="A56" s="17"/>
      <c r="B56" s="19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33"/>
      <c r="T56" s="40"/>
      <c r="U56" s="17"/>
      <c r="V56" s="17"/>
      <c r="W56" s="17"/>
      <c r="X56" s="17"/>
      <c r="Y56" s="17"/>
    </row>
    <row r="57" spans="1:25" ht="15.75" customHeight="1" x14ac:dyDescent="0.2">
      <c r="A57" s="17"/>
      <c r="B57" s="19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33"/>
      <c r="T57" s="40"/>
      <c r="U57" s="17"/>
      <c r="V57" s="17"/>
      <c r="W57" s="17"/>
      <c r="X57" s="17"/>
      <c r="Y57" s="17"/>
    </row>
    <row r="58" spans="1:25" ht="15.75" customHeight="1" x14ac:dyDescent="0.2">
      <c r="A58" s="17"/>
      <c r="B58" s="19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33"/>
      <c r="T58" s="40"/>
      <c r="U58" s="17"/>
      <c r="V58" s="17"/>
      <c r="W58" s="17"/>
      <c r="X58" s="17"/>
      <c r="Y58" s="17"/>
    </row>
    <row r="59" spans="1:25" ht="15.75" customHeight="1" x14ac:dyDescent="0.2">
      <c r="A59" s="17"/>
      <c r="B59" s="19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3"/>
      <c r="T59" s="40"/>
      <c r="U59" s="17"/>
      <c r="V59" s="17"/>
      <c r="W59" s="17"/>
      <c r="X59" s="17"/>
      <c r="Y59" s="17"/>
    </row>
    <row r="60" spans="1:25" ht="15.75" customHeight="1" x14ac:dyDescent="0.2">
      <c r="A60" s="17"/>
      <c r="B60" s="19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33"/>
      <c r="T60" s="40"/>
      <c r="U60" s="17"/>
      <c r="V60" s="17"/>
      <c r="W60" s="17"/>
      <c r="X60" s="17"/>
      <c r="Y60" s="17"/>
    </row>
    <row r="61" spans="1:25" ht="15.75" customHeight="1" x14ac:dyDescent="0.2">
      <c r="A61" s="17"/>
      <c r="B61" s="1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33"/>
      <c r="T61" s="40"/>
      <c r="U61" s="17"/>
      <c r="V61" s="17"/>
      <c r="W61" s="17"/>
      <c r="X61" s="17"/>
      <c r="Y61" s="17"/>
    </row>
    <row r="62" spans="1:25" ht="15.75" customHeight="1" x14ac:dyDescent="0.2">
      <c r="A62" s="17"/>
      <c r="B62" s="19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33"/>
      <c r="T62" s="40"/>
      <c r="U62" s="17"/>
      <c r="V62" s="17"/>
      <c r="W62" s="17"/>
      <c r="X62" s="17"/>
      <c r="Y62" s="17"/>
    </row>
    <row r="63" spans="1:25" ht="15.75" customHeight="1" x14ac:dyDescent="0.2">
      <c r="A63" s="17"/>
      <c r="B63" s="19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33"/>
      <c r="T63" s="40"/>
      <c r="U63" s="17"/>
      <c r="V63" s="17"/>
      <c r="W63" s="17"/>
      <c r="X63" s="17"/>
      <c r="Y63" s="17"/>
    </row>
    <row r="64" spans="1:25" ht="15.75" customHeight="1" x14ac:dyDescent="0.2">
      <c r="A64" s="17"/>
      <c r="B64" s="19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33"/>
      <c r="T64" s="40"/>
      <c r="U64" s="17"/>
      <c r="V64" s="17"/>
      <c r="W64" s="17"/>
      <c r="X64" s="17"/>
      <c r="Y64" s="17"/>
    </row>
    <row r="65" spans="1:25" ht="15.75" customHeight="1" x14ac:dyDescent="0.2">
      <c r="A65" s="17"/>
      <c r="B65" s="19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33"/>
      <c r="T65" s="40"/>
      <c r="U65" s="17"/>
      <c r="V65" s="17"/>
      <c r="W65" s="17"/>
      <c r="X65" s="17"/>
      <c r="Y65" s="17"/>
    </row>
    <row r="66" spans="1:25" ht="15.75" customHeight="1" x14ac:dyDescent="0.2">
      <c r="A66" s="17"/>
      <c r="B66" s="19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33"/>
      <c r="T66" s="40"/>
      <c r="U66" s="17"/>
      <c r="V66" s="17"/>
      <c r="W66" s="17"/>
      <c r="X66" s="17"/>
      <c r="Y66" s="17"/>
    </row>
    <row r="67" spans="1:25" ht="15.75" customHeight="1" x14ac:dyDescent="0.2">
      <c r="A67" s="17"/>
      <c r="B67" s="19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33"/>
      <c r="T67" s="40"/>
      <c r="U67" s="17"/>
      <c r="V67" s="17"/>
      <c r="W67" s="17"/>
      <c r="X67" s="17"/>
      <c r="Y67" s="17"/>
    </row>
    <row r="68" spans="1:25" ht="15.75" customHeight="1" x14ac:dyDescent="0.2">
      <c r="A68" s="17"/>
      <c r="B68" s="19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33"/>
      <c r="T68" s="40"/>
      <c r="U68" s="17"/>
      <c r="V68" s="17"/>
      <c r="W68" s="17"/>
      <c r="X68" s="17"/>
      <c r="Y68" s="17"/>
    </row>
    <row r="69" spans="1:25" ht="15.75" customHeight="1" x14ac:dyDescent="0.2">
      <c r="A69" s="17"/>
      <c r="B69" s="19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33"/>
      <c r="T69" s="40"/>
      <c r="U69" s="17"/>
      <c r="V69" s="17"/>
      <c r="W69" s="17"/>
      <c r="X69" s="17"/>
      <c r="Y69" s="17"/>
    </row>
    <row r="70" spans="1:25" ht="15.75" customHeight="1" x14ac:dyDescent="0.2">
      <c r="A70" s="17"/>
      <c r="B70" s="19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33"/>
      <c r="T70" s="40"/>
      <c r="U70" s="17"/>
      <c r="V70" s="17"/>
      <c r="W70" s="17"/>
      <c r="X70" s="17"/>
      <c r="Y70" s="17"/>
    </row>
    <row r="71" spans="1:25" ht="15.75" customHeight="1" x14ac:dyDescent="0.2">
      <c r="A71" s="17"/>
      <c r="B71" s="19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33"/>
      <c r="T71" s="40"/>
      <c r="U71" s="17"/>
      <c r="V71" s="17"/>
      <c r="W71" s="17"/>
      <c r="X71" s="17"/>
      <c r="Y71" s="17"/>
    </row>
    <row r="72" spans="1:25" ht="15.75" customHeight="1" x14ac:dyDescent="0.2">
      <c r="A72" s="17"/>
      <c r="B72" s="19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33"/>
      <c r="T72" s="40"/>
      <c r="U72" s="17"/>
      <c r="V72" s="17"/>
      <c r="W72" s="17"/>
      <c r="X72" s="17"/>
      <c r="Y72" s="17"/>
    </row>
    <row r="73" spans="1:25" ht="15.75" customHeight="1" x14ac:dyDescent="0.2">
      <c r="A73" s="17"/>
      <c r="B73" s="19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33"/>
      <c r="T73" s="40"/>
      <c r="U73" s="17"/>
      <c r="V73" s="17"/>
      <c r="W73" s="17"/>
      <c r="X73" s="17"/>
      <c r="Y73" s="17"/>
    </row>
    <row r="74" spans="1:25" ht="15.75" customHeight="1" x14ac:dyDescent="0.2">
      <c r="A74" s="17"/>
      <c r="B74" s="19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33"/>
      <c r="T74" s="40"/>
      <c r="U74" s="17"/>
      <c r="V74" s="17"/>
      <c r="W74" s="17"/>
      <c r="X74" s="17"/>
      <c r="Y74" s="17"/>
    </row>
    <row r="75" spans="1:25" ht="15.75" customHeight="1" x14ac:dyDescent="0.2">
      <c r="A75" s="17"/>
      <c r="B75" s="19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33"/>
      <c r="T75" s="40"/>
      <c r="U75" s="17"/>
      <c r="V75" s="17"/>
      <c r="W75" s="17"/>
      <c r="X75" s="17"/>
      <c r="Y75" s="17"/>
    </row>
    <row r="76" spans="1:25" ht="15.75" customHeight="1" x14ac:dyDescent="0.2">
      <c r="A76" s="17"/>
      <c r="B76" s="19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33"/>
      <c r="T76" s="40"/>
      <c r="U76" s="17"/>
      <c r="V76" s="17"/>
      <c r="W76" s="17"/>
      <c r="X76" s="17"/>
      <c r="Y76" s="17"/>
    </row>
    <row r="77" spans="1:25" ht="15.75" customHeight="1" x14ac:dyDescent="0.2">
      <c r="A77" s="17"/>
      <c r="B77" s="19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33"/>
      <c r="T77" s="40"/>
      <c r="U77" s="17"/>
      <c r="V77" s="17"/>
      <c r="W77" s="17"/>
      <c r="X77" s="17"/>
      <c r="Y77" s="17"/>
    </row>
    <row r="78" spans="1:25" ht="15.75" customHeight="1" x14ac:dyDescent="0.2">
      <c r="A78" s="17"/>
      <c r="B78" s="19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33"/>
      <c r="T78" s="40"/>
      <c r="U78" s="17"/>
      <c r="V78" s="17"/>
      <c r="W78" s="17"/>
      <c r="X78" s="17"/>
      <c r="Y78" s="17"/>
    </row>
    <row r="79" spans="1:25" ht="15.75" customHeight="1" x14ac:dyDescent="0.2">
      <c r="A79" s="17"/>
      <c r="B79" s="19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33"/>
      <c r="T79" s="40"/>
      <c r="U79" s="17"/>
      <c r="V79" s="17"/>
      <c r="W79" s="17"/>
      <c r="X79" s="17"/>
      <c r="Y79" s="17"/>
    </row>
    <row r="80" spans="1:25" ht="15.75" customHeight="1" x14ac:dyDescent="0.2">
      <c r="A80" s="17"/>
      <c r="B80" s="19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33"/>
      <c r="T80" s="40"/>
      <c r="U80" s="17"/>
      <c r="V80" s="17"/>
      <c r="W80" s="17"/>
      <c r="X80" s="17"/>
      <c r="Y80" s="17"/>
    </row>
    <row r="81" spans="1:25" ht="15.75" customHeight="1" x14ac:dyDescent="0.2">
      <c r="A81" s="17"/>
      <c r="B81" s="19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33"/>
      <c r="T81" s="40"/>
      <c r="U81" s="17"/>
      <c r="V81" s="17"/>
      <c r="W81" s="17"/>
      <c r="X81" s="17"/>
      <c r="Y81" s="17"/>
    </row>
    <row r="82" spans="1:25" ht="15.75" customHeight="1" x14ac:dyDescent="0.2">
      <c r="A82" s="17"/>
      <c r="B82" s="19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33"/>
      <c r="T82" s="40"/>
      <c r="U82" s="17"/>
      <c r="V82" s="17"/>
      <c r="W82" s="17"/>
      <c r="X82" s="17"/>
      <c r="Y82" s="17"/>
    </row>
    <row r="83" spans="1:25" ht="15.75" customHeight="1" x14ac:dyDescent="0.2">
      <c r="A83" s="17"/>
      <c r="B83" s="19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33"/>
      <c r="T83" s="40"/>
      <c r="U83" s="17"/>
      <c r="V83" s="17"/>
      <c r="W83" s="17"/>
      <c r="X83" s="17"/>
      <c r="Y83" s="17"/>
    </row>
    <row r="84" spans="1:25" ht="15.75" customHeight="1" x14ac:dyDescent="0.2">
      <c r="A84" s="17"/>
      <c r="B84" s="19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33"/>
      <c r="T84" s="40"/>
      <c r="U84" s="17"/>
      <c r="V84" s="17"/>
      <c r="W84" s="17"/>
      <c r="X84" s="17"/>
      <c r="Y84" s="17"/>
    </row>
    <row r="85" spans="1:25" ht="15.75" customHeight="1" x14ac:dyDescent="0.2">
      <c r="A85" s="17"/>
      <c r="B85" s="19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33"/>
      <c r="T85" s="40"/>
      <c r="U85" s="17"/>
      <c r="V85" s="17"/>
      <c r="W85" s="17"/>
      <c r="X85" s="17"/>
      <c r="Y85" s="17"/>
    </row>
    <row r="86" spans="1:25" ht="15.75" customHeight="1" x14ac:dyDescent="0.2">
      <c r="A86" s="17"/>
      <c r="B86" s="19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33"/>
      <c r="T86" s="40"/>
      <c r="U86" s="17"/>
      <c r="V86" s="17"/>
      <c r="W86" s="17"/>
      <c r="X86" s="17"/>
      <c r="Y86" s="17"/>
    </row>
    <row r="87" spans="1:25" ht="15.75" customHeight="1" x14ac:dyDescent="0.2">
      <c r="A87" s="17"/>
      <c r="B87" s="19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33"/>
      <c r="T87" s="40"/>
      <c r="U87" s="17"/>
      <c r="V87" s="17"/>
      <c r="W87" s="17"/>
      <c r="X87" s="17"/>
      <c r="Y87" s="17"/>
    </row>
    <row r="88" spans="1:25" ht="15.75" customHeight="1" x14ac:dyDescent="0.2">
      <c r="A88" s="17"/>
      <c r="B88" s="19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33"/>
      <c r="T88" s="40"/>
      <c r="U88" s="17"/>
      <c r="V88" s="17"/>
      <c r="W88" s="17"/>
      <c r="X88" s="17"/>
      <c r="Y88" s="17"/>
    </row>
    <row r="89" spans="1:25" ht="15.75" customHeight="1" x14ac:dyDescent="0.2">
      <c r="A89" s="17"/>
      <c r="B89" s="19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33"/>
      <c r="T89" s="40"/>
      <c r="U89" s="17"/>
      <c r="V89" s="17"/>
      <c r="W89" s="17"/>
      <c r="X89" s="17"/>
      <c r="Y89" s="17"/>
    </row>
    <row r="90" spans="1:25" ht="15.75" customHeight="1" x14ac:dyDescent="0.2">
      <c r="A90" s="17"/>
      <c r="B90" s="19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33"/>
      <c r="T90" s="40"/>
      <c r="U90" s="17"/>
      <c r="V90" s="17"/>
      <c r="W90" s="17"/>
      <c r="X90" s="17"/>
      <c r="Y90" s="17"/>
    </row>
    <row r="91" spans="1:25" ht="15.75" customHeight="1" x14ac:dyDescent="0.2">
      <c r="A91" s="17"/>
      <c r="B91" s="19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33"/>
      <c r="T91" s="40"/>
      <c r="U91" s="17"/>
      <c r="V91" s="17"/>
      <c r="W91" s="17"/>
      <c r="X91" s="17"/>
      <c r="Y91" s="17"/>
    </row>
    <row r="92" spans="1:25" ht="15.75" customHeight="1" x14ac:dyDescent="0.2">
      <c r="A92" s="17"/>
      <c r="B92" s="19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33"/>
      <c r="T92" s="40"/>
      <c r="U92" s="17"/>
      <c r="V92" s="17"/>
      <c r="W92" s="17"/>
      <c r="X92" s="17"/>
      <c r="Y92" s="17"/>
    </row>
    <row r="93" spans="1:25" ht="15.75" customHeight="1" x14ac:dyDescent="0.2">
      <c r="A93" s="17"/>
      <c r="B93" s="19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33"/>
      <c r="T93" s="40"/>
      <c r="U93" s="17"/>
      <c r="V93" s="17"/>
      <c r="W93" s="17"/>
      <c r="X93" s="17"/>
      <c r="Y93" s="17"/>
    </row>
    <row r="94" spans="1:25" ht="15.75" customHeight="1" x14ac:dyDescent="0.2">
      <c r="A94" s="17"/>
      <c r="B94" s="19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33"/>
      <c r="T94" s="40"/>
      <c r="U94" s="17"/>
      <c r="V94" s="17"/>
      <c r="W94" s="17"/>
      <c r="X94" s="17"/>
      <c r="Y94" s="17"/>
    </row>
    <row r="95" spans="1:25" ht="15.75" customHeight="1" x14ac:dyDescent="0.2">
      <c r="A95" s="17"/>
      <c r="B95" s="19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33"/>
      <c r="T95" s="40"/>
      <c r="U95" s="17"/>
      <c r="V95" s="17"/>
      <c r="W95" s="17"/>
      <c r="X95" s="17"/>
      <c r="Y95" s="17"/>
    </row>
    <row r="96" spans="1:25" ht="15.75" customHeight="1" x14ac:dyDescent="0.2">
      <c r="A96" s="17"/>
      <c r="B96" s="19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33"/>
      <c r="T96" s="40"/>
      <c r="U96" s="17"/>
      <c r="V96" s="17"/>
      <c r="W96" s="17"/>
      <c r="X96" s="17"/>
      <c r="Y96" s="17"/>
    </row>
    <row r="97" spans="1:25" ht="15.75" customHeight="1" x14ac:dyDescent="0.2">
      <c r="A97" s="17"/>
      <c r="B97" s="19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33"/>
      <c r="T97" s="40"/>
      <c r="U97" s="17"/>
      <c r="V97" s="17"/>
      <c r="W97" s="17"/>
      <c r="X97" s="17"/>
      <c r="Y97" s="17"/>
    </row>
    <row r="98" spans="1:25" ht="15.75" customHeight="1" x14ac:dyDescent="0.2">
      <c r="A98" s="17"/>
      <c r="B98" s="19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33"/>
      <c r="T98" s="40"/>
      <c r="U98" s="17"/>
      <c r="V98" s="17"/>
      <c r="W98" s="17"/>
      <c r="X98" s="17"/>
      <c r="Y98" s="17"/>
    </row>
    <row r="99" spans="1:25" ht="15.75" customHeight="1" x14ac:dyDescent="0.2">
      <c r="A99" s="17"/>
      <c r="B99" s="19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33"/>
      <c r="T99" s="40"/>
      <c r="U99" s="17"/>
      <c r="V99" s="17"/>
      <c r="W99" s="17"/>
      <c r="X99" s="17"/>
      <c r="Y99" s="17"/>
    </row>
    <row r="100" spans="1:25" ht="15.75" customHeight="1" x14ac:dyDescent="0.2">
      <c r="A100" s="17"/>
      <c r="B100" s="19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33"/>
      <c r="T100" s="40"/>
      <c r="U100" s="17"/>
      <c r="V100" s="17"/>
      <c r="W100" s="17"/>
      <c r="X100" s="17"/>
      <c r="Y100" s="17"/>
    </row>
    <row r="101" spans="1:25" ht="15.75" customHeight="1" x14ac:dyDescent="0.2">
      <c r="A101" s="17"/>
      <c r="B101" s="19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33"/>
      <c r="T101" s="40"/>
      <c r="U101" s="17"/>
      <c r="V101" s="17"/>
      <c r="W101" s="17"/>
      <c r="X101" s="17"/>
      <c r="Y101" s="17"/>
    </row>
    <row r="102" spans="1:25" ht="15.75" customHeight="1" x14ac:dyDescent="0.2">
      <c r="A102" s="17"/>
      <c r="B102" s="19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33"/>
      <c r="T102" s="40"/>
      <c r="U102" s="17"/>
      <c r="V102" s="17"/>
      <c r="W102" s="17"/>
      <c r="X102" s="17"/>
      <c r="Y102" s="17"/>
    </row>
    <row r="103" spans="1:25" ht="15.75" customHeight="1" x14ac:dyDescent="0.2">
      <c r="A103" s="17"/>
      <c r="B103" s="19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33"/>
      <c r="T103" s="40"/>
      <c r="U103" s="17"/>
      <c r="V103" s="17"/>
      <c r="W103" s="17"/>
      <c r="X103" s="17"/>
      <c r="Y103" s="17"/>
    </row>
    <row r="104" spans="1:25" ht="15.75" customHeight="1" x14ac:dyDescent="0.2">
      <c r="A104" s="17"/>
      <c r="B104" s="19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33"/>
      <c r="T104" s="40"/>
      <c r="U104" s="17"/>
      <c r="V104" s="17"/>
      <c r="W104" s="17"/>
      <c r="X104" s="17"/>
      <c r="Y104" s="17"/>
    </row>
    <row r="105" spans="1:25" ht="15.75" customHeight="1" x14ac:dyDescent="0.2">
      <c r="A105" s="17"/>
      <c r="B105" s="19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33"/>
      <c r="T105" s="40"/>
      <c r="U105" s="17"/>
      <c r="V105" s="17"/>
      <c r="W105" s="17"/>
      <c r="X105" s="17"/>
      <c r="Y105" s="17"/>
    </row>
    <row r="106" spans="1:25" ht="15.75" customHeight="1" x14ac:dyDescent="0.2">
      <c r="A106" s="17"/>
      <c r="B106" s="19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33"/>
      <c r="T106" s="40"/>
      <c r="U106" s="17"/>
      <c r="V106" s="17"/>
      <c r="W106" s="17"/>
      <c r="X106" s="17"/>
      <c r="Y106" s="17"/>
    </row>
    <row r="107" spans="1:25" ht="15.75" customHeight="1" x14ac:dyDescent="0.2">
      <c r="A107" s="17"/>
      <c r="B107" s="19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33"/>
      <c r="T107" s="40"/>
      <c r="U107" s="17"/>
      <c r="V107" s="17"/>
      <c r="W107" s="17"/>
      <c r="X107" s="17"/>
      <c r="Y107" s="17"/>
    </row>
    <row r="108" spans="1:25" ht="15.75" customHeight="1" x14ac:dyDescent="0.2">
      <c r="A108" s="17"/>
      <c r="B108" s="19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33"/>
      <c r="T108" s="40"/>
      <c r="U108" s="17"/>
      <c r="V108" s="17"/>
      <c r="W108" s="17"/>
      <c r="X108" s="17"/>
      <c r="Y108" s="17"/>
    </row>
    <row r="109" spans="1:25" ht="15.75" customHeight="1" x14ac:dyDescent="0.2">
      <c r="A109" s="17"/>
      <c r="B109" s="19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33"/>
      <c r="T109" s="40"/>
      <c r="U109" s="17"/>
      <c r="V109" s="17"/>
      <c r="W109" s="17"/>
      <c r="X109" s="17"/>
      <c r="Y109" s="17"/>
    </row>
    <row r="110" spans="1:25" ht="15.75" customHeight="1" x14ac:dyDescent="0.2">
      <c r="A110" s="17"/>
      <c r="B110" s="19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33"/>
      <c r="T110" s="40"/>
      <c r="U110" s="17"/>
      <c r="V110" s="17"/>
      <c r="W110" s="17"/>
      <c r="X110" s="17"/>
      <c r="Y110" s="17"/>
    </row>
    <row r="111" spans="1:25" ht="15.75" customHeight="1" x14ac:dyDescent="0.2">
      <c r="A111" s="17"/>
      <c r="B111" s="19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33"/>
      <c r="T111" s="40"/>
      <c r="U111" s="17"/>
      <c r="V111" s="17"/>
      <c r="W111" s="17"/>
      <c r="X111" s="17"/>
      <c r="Y111" s="17"/>
    </row>
    <row r="112" spans="1:25" ht="15.75" customHeight="1" x14ac:dyDescent="0.2">
      <c r="A112" s="17"/>
      <c r="B112" s="19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33"/>
      <c r="T112" s="40"/>
      <c r="U112" s="17"/>
      <c r="V112" s="17"/>
      <c r="W112" s="17"/>
      <c r="X112" s="17"/>
      <c r="Y112" s="17"/>
    </row>
    <row r="113" spans="1:25" ht="15.75" customHeight="1" x14ac:dyDescent="0.2">
      <c r="A113" s="17"/>
      <c r="B113" s="19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33"/>
      <c r="T113" s="40"/>
      <c r="U113" s="17"/>
      <c r="V113" s="17"/>
      <c r="W113" s="17"/>
      <c r="X113" s="17"/>
      <c r="Y113" s="17"/>
    </row>
    <row r="114" spans="1:25" ht="15.75" customHeight="1" x14ac:dyDescent="0.2">
      <c r="A114" s="17"/>
      <c r="B114" s="19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33"/>
      <c r="T114" s="40"/>
      <c r="U114" s="17"/>
      <c r="V114" s="17"/>
      <c r="W114" s="17"/>
      <c r="X114" s="17"/>
      <c r="Y114" s="17"/>
    </row>
    <row r="115" spans="1:25" ht="15.75" customHeight="1" x14ac:dyDescent="0.2">
      <c r="A115" s="17"/>
      <c r="B115" s="19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33"/>
      <c r="T115" s="40"/>
      <c r="U115" s="17"/>
      <c r="V115" s="17"/>
      <c r="W115" s="17"/>
      <c r="X115" s="17"/>
      <c r="Y115" s="17"/>
    </row>
    <row r="116" spans="1:25" ht="15.75" customHeight="1" x14ac:dyDescent="0.2">
      <c r="A116" s="17"/>
      <c r="B116" s="19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33"/>
      <c r="T116" s="40"/>
      <c r="U116" s="17"/>
      <c r="V116" s="17"/>
      <c r="W116" s="17"/>
      <c r="X116" s="17"/>
      <c r="Y116" s="17"/>
    </row>
    <row r="117" spans="1:25" ht="15.75" customHeight="1" x14ac:dyDescent="0.2">
      <c r="A117" s="17"/>
      <c r="B117" s="19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33"/>
      <c r="T117" s="40"/>
      <c r="U117" s="17"/>
      <c r="V117" s="17"/>
      <c r="W117" s="17"/>
      <c r="X117" s="17"/>
      <c r="Y117" s="17"/>
    </row>
    <row r="118" spans="1:25" ht="15.75" customHeight="1" x14ac:dyDescent="0.2">
      <c r="A118" s="17"/>
      <c r="B118" s="19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33"/>
      <c r="T118" s="40"/>
      <c r="U118" s="17"/>
      <c r="V118" s="17"/>
      <c r="W118" s="17"/>
      <c r="X118" s="17"/>
      <c r="Y118" s="17"/>
    </row>
    <row r="119" spans="1:25" ht="15.75" customHeight="1" x14ac:dyDescent="0.2">
      <c r="A119" s="17"/>
      <c r="B119" s="19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33"/>
      <c r="T119" s="40"/>
      <c r="U119" s="17"/>
      <c r="V119" s="17"/>
      <c r="W119" s="17"/>
      <c r="X119" s="17"/>
      <c r="Y119" s="17"/>
    </row>
    <row r="120" spans="1:25" ht="15.75" customHeight="1" x14ac:dyDescent="0.2">
      <c r="A120" s="17"/>
      <c r="B120" s="19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33"/>
      <c r="T120" s="40"/>
      <c r="U120" s="17"/>
      <c r="V120" s="17"/>
      <c r="W120" s="17"/>
      <c r="X120" s="17"/>
      <c r="Y120" s="17"/>
    </row>
    <row r="121" spans="1:25" ht="15.75" customHeight="1" x14ac:dyDescent="0.2">
      <c r="A121" s="17"/>
      <c r="B121" s="19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33"/>
      <c r="T121" s="40"/>
      <c r="U121" s="17"/>
      <c r="V121" s="17"/>
      <c r="W121" s="17"/>
      <c r="X121" s="17"/>
      <c r="Y121" s="17"/>
    </row>
    <row r="122" spans="1:25" ht="15.75" customHeight="1" x14ac:dyDescent="0.2">
      <c r="A122" s="17"/>
      <c r="B122" s="19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33"/>
      <c r="T122" s="40"/>
      <c r="U122" s="17"/>
      <c r="V122" s="17"/>
      <c r="W122" s="17"/>
      <c r="X122" s="17"/>
      <c r="Y122" s="17"/>
    </row>
    <row r="123" spans="1:25" ht="15.75" customHeight="1" x14ac:dyDescent="0.2">
      <c r="A123" s="17"/>
      <c r="B123" s="19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33"/>
      <c r="T123" s="40"/>
      <c r="U123" s="17"/>
      <c r="V123" s="17"/>
      <c r="W123" s="17"/>
      <c r="X123" s="17"/>
      <c r="Y123" s="17"/>
    </row>
    <row r="124" spans="1:25" ht="15.75" customHeight="1" x14ac:dyDescent="0.2">
      <c r="A124" s="17"/>
      <c r="B124" s="19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33"/>
      <c r="T124" s="40"/>
      <c r="U124" s="17"/>
      <c r="V124" s="17"/>
      <c r="W124" s="17"/>
      <c r="X124" s="17"/>
      <c r="Y124" s="17"/>
    </row>
    <row r="125" spans="1:25" ht="15.75" customHeight="1" x14ac:dyDescent="0.2">
      <c r="A125" s="17"/>
      <c r="B125" s="19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33"/>
      <c r="T125" s="40"/>
      <c r="U125" s="17"/>
      <c r="V125" s="17"/>
      <c r="W125" s="17"/>
      <c r="X125" s="17"/>
      <c r="Y125" s="17"/>
    </row>
    <row r="126" spans="1:25" ht="15.75" customHeight="1" x14ac:dyDescent="0.2">
      <c r="A126" s="17"/>
      <c r="B126" s="19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33"/>
      <c r="T126" s="40"/>
      <c r="U126" s="17"/>
      <c r="V126" s="17"/>
      <c r="W126" s="17"/>
      <c r="X126" s="17"/>
      <c r="Y126" s="17"/>
    </row>
    <row r="127" spans="1:25" ht="15.75" customHeight="1" x14ac:dyDescent="0.2">
      <c r="A127" s="17"/>
      <c r="B127" s="19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33"/>
      <c r="T127" s="40"/>
      <c r="U127" s="17"/>
      <c r="V127" s="17"/>
      <c r="W127" s="17"/>
      <c r="X127" s="17"/>
      <c r="Y127" s="17"/>
    </row>
    <row r="128" spans="1:25" ht="15.75" customHeight="1" x14ac:dyDescent="0.2">
      <c r="A128" s="17"/>
      <c r="B128" s="19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33"/>
      <c r="T128" s="40"/>
      <c r="U128" s="17"/>
      <c r="V128" s="17"/>
      <c r="W128" s="17"/>
      <c r="X128" s="17"/>
      <c r="Y128" s="17"/>
    </row>
    <row r="129" spans="1:25" ht="15.75" customHeight="1" x14ac:dyDescent="0.2">
      <c r="A129" s="17"/>
      <c r="B129" s="19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33"/>
      <c r="T129" s="40"/>
      <c r="U129" s="17"/>
      <c r="V129" s="17"/>
      <c r="W129" s="17"/>
      <c r="X129" s="17"/>
      <c r="Y129" s="17"/>
    </row>
    <row r="130" spans="1:25" ht="15.75" customHeight="1" x14ac:dyDescent="0.2">
      <c r="A130" s="17"/>
      <c r="B130" s="19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33"/>
      <c r="T130" s="40"/>
      <c r="U130" s="17"/>
      <c r="V130" s="17"/>
      <c r="W130" s="17"/>
      <c r="X130" s="17"/>
      <c r="Y130" s="17"/>
    </row>
    <row r="131" spans="1:25" ht="15.75" customHeight="1" x14ac:dyDescent="0.2">
      <c r="A131" s="17"/>
      <c r="B131" s="19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33"/>
      <c r="T131" s="40"/>
      <c r="U131" s="17"/>
      <c r="V131" s="17"/>
      <c r="W131" s="17"/>
      <c r="X131" s="17"/>
      <c r="Y131" s="17"/>
    </row>
    <row r="132" spans="1:25" ht="15.75" customHeight="1" x14ac:dyDescent="0.2">
      <c r="A132" s="17"/>
      <c r="B132" s="19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33"/>
      <c r="T132" s="40"/>
      <c r="U132" s="17"/>
      <c r="V132" s="17"/>
      <c r="W132" s="17"/>
      <c r="X132" s="17"/>
      <c r="Y132" s="17"/>
    </row>
    <row r="133" spans="1:25" ht="15.75" customHeight="1" x14ac:dyDescent="0.2">
      <c r="A133" s="17"/>
      <c r="B133" s="19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33"/>
      <c r="T133" s="40"/>
      <c r="U133" s="17"/>
      <c r="V133" s="17"/>
      <c r="W133" s="17"/>
      <c r="X133" s="17"/>
      <c r="Y133" s="17"/>
    </row>
    <row r="134" spans="1:25" ht="15.75" customHeight="1" x14ac:dyDescent="0.2">
      <c r="A134" s="17"/>
      <c r="B134" s="19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33"/>
      <c r="T134" s="40"/>
      <c r="U134" s="17"/>
      <c r="V134" s="17"/>
      <c r="W134" s="17"/>
      <c r="X134" s="17"/>
      <c r="Y134" s="17"/>
    </row>
    <row r="135" spans="1:25" ht="15.75" customHeight="1" x14ac:dyDescent="0.2">
      <c r="A135" s="17"/>
      <c r="B135" s="19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33"/>
      <c r="T135" s="40"/>
      <c r="U135" s="17"/>
      <c r="V135" s="17"/>
      <c r="W135" s="17"/>
      <c r="X135" s="17"/>
      <c r="Y135" s="17"/>
    </row>
    <row r="136" spans="1:25" ht="15.75" customHeight="1" x14ac:dyDescent="0.2">
      <c r="A136" s="17"/>
      <c r="B136" s="19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33"/>
      <c r="T136" s="40"/>
      <c r="U136" s="17"/>
      <c r="V136" s="17"/>
      <c r="W136" s="17"/>
      <c r="X136" s="17"/>
      <c r="Y136" s="17"/>
    </row>
    <row r="137" spans="1:25" ht="15.75" customHeight="1" x14ac:dyDescent="0.2">
      <c r="A137" s="17"/>
      <c r="B137" s="19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33"/>
      <c r="T137" s="40"/>
      <c r="U137" s="17"/>
      <c r="V137" s="17"/>
      <c r="W137" s="17"/>
      <c r="X137" s="17"/>
      <c r="Y137" s="17"/>
    </row>
    <row r="138" spans="1:25" ht="15.75" customHeight="1" x14ac:dyDescent="0.2">
      <c r="A138" s="17"/>
      <c r="B138" s="19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33"/>
      <c r="T138" s="40"/>
      <c r="U138" s="17"/>
      <c r="V138" s="17"/>
      <c r="W138" s="17"/>
      <c r="X138" s="17"/>
      <c r="Y138" s="17"/>
    </row>
    <row r="139" spans="1:25" ht="15.75" customHeight="1" x14ac:dyDescent="0.2">
      <c r="A139" s="17"/>
      <c r="B139" s="19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33"/>
      <c r="T139" s="40"/>
      <c r="U139" s="17"/>
      <c r="V139" s="17"/>
      <c r="W139" s="17"/>
      <c r="X139" s="17"/>
      <c r="Y139" s="17"/>
    </row>
    <row r="140" spans="1:25" ht="15.75" customHeight="1" x14ac:dyDescent="0.2">
      <c r="A140" s="17"/>
      <c r="B140" s="19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33"/>
      <c r="T140" s="40"/>
      <c r="U140" s="17"/>
      <c r="V140" s="17"/>
      <c r="W140" s="17"/>
      <c r="X140" s="17"/>
      <c r="Y140" s="17"/>
    </row>
    <row r="141" spans="1:25" ht="15.75" customHeight="1" x14ac:dyDescent="0.2">
      <c r="A141" s="17"/>
      <c r="B141" s="19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33"/>
      <c r="T141" s="40"/>
      <c r="U141" s="17"/>
      <c r="V141" s="17"/>
      <c r="W141" s="17"/>
      <c r="X141" s="17"/>
      <c r="Y141" s="17"/>
    </row>
    <row r="142" spans="1:25" ht="15.75" customHeight="1" x14ac:dyDescent="0.2">
      <c r="A142" s="17"/>
      <c r="B142" s="19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33"/>
      <c r="T142" s="40"/>
      <c r="U142" s="17"/>
      <c r="V142" s="17"/>
      <c r="W142" s="17"/>
      <c r="X142" s="17"/>
      <c r="Y142" s="17"/>
    </row>
    <row r="143" spans="1:25" ht="15.75" customHeight="1" x14ac:dyDescent="0.2">
      <c r="A143" s="17"/>
      <c r="B143" s="19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33"/>
      <c r="T143" s="40"/>
      <c r="U143" s="17"/>
      <c r="V143" s="17"/>
      <c r="W143" s="17"/>
      <c r="X143" s="17"/>
      <c r="Y143" s="17"/>
    </row>
    <row r="144" spans="1:25" ht="15.75" customHeight="1" x14ac:dyDescent="0.2">
      <c r="A144" s="17"/>
      <c r="B144" s="19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33"/>
      <c r="T144" s="40"/>
      <c r="U144" s="17"/>
      <c r="V144" s="17"/>
      <c r="W144" s="17"/>
      <c r="X144" s="17"/>
      <c r="Y144" s="17"/>
    </row>
    <row r="145" spans="1:25" ht="15.75" customHeight="1" x14ac:dyDescent="0.2">
      <c r="A145" s="17"/>
      <c r="B145" s="19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33"/>
      <c r="T145" s="40"/>
      <c r="U145" s="17"/>
      <c r="V145" s="17"/>
      <c r="W145" s="17"/>
      <c r="X145" s="17"/>
      <c r="Y145" s="17"/>
    </row>
    <row r="146" spans="1:25" ht="15.75" customHeight="1" x14ac:dyDescent="0.2">
      <c r="A146" s="17"/>
      <c r="B146" s="19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33"/>
      <c r="T146" s="40"/>
      <c r="U146" s="17"/>
      <c r="V146" s="17"/>
      <c r="W146" s="17"/>
      <c r="X146" s="17"/>
      <c r="Y146" s="17"/>
    </row>
    <row r="147" spans="1:25" ht="15.75" customHeight="1" x14ac:dyDescent="0.2">
      <c r="A147" s="17"/>
      <c r="B147" s="19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33"/>
      <c r="T147" s="40"/>
      <c r="U147" s="17"/>
      <c r="V147" s="17"/>
      <c r="W147" s="17"/>
      <c r="X147" s="17"/>
      <c r="Y147" s="17"/>
    </row>
    <row r="148" spans="1:25" ht="15.75" customHeight="1" x14ac:dyDescent="0.2">
      <c r="A148" s="17"/>
      <c r="B148" s="19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33"/>
      <c r="T148" s="40"/>
      <c r="U148" s="17"/>
      <c r="V148" s="17"/>
      <c r="W148" s="17"/>
      <c r="X148" s="17"/>
      <c r="Y148" s="17"/>
    </row>
    <row r="149" spans="1:25" ht="15.75" customHeight="1" x14ac:dyDescent="0.2">
      <c r="A149" s="17"/>
      <c r="B149" s="19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33"/>
      <c r="T149" s="40"/>
      <c r="U149" s="17"/>
      <c r="V149" s="17"/>
      <c r="W149" s="17"/>
      <c r="X149" s="17"/>
      <c r="Y149" s="17"/>
    </row>
    <row r="150" spans="1:25" ht="15.75" customHeight="1" x14ac:dyDescent="0.2">
      <c r="A150" s="17"/>
      <c r="B150" s="19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33"/>
      <c r="T150" s="40"/>
      <c r="U150" s="17"/>
      <c r="V150" s="17"/>
      <c r="W150" s="17"/>
      <c r="X150" s="17"/>
      <c r="Y150" s="17"/>
    </row>
    <row r="151" spans="1:25" ht="15.75" customHeight="1" x14ac:dyDescent="0.2">
      <c r="A151" s="17"/>
      <c r="B151" s="19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33"/>
      <c r="T151" s="40"/>
      <c r="U151" s="17"/>
      <c r="V151" s="17"/>
      <c r="W151" s="17"/>
      <c r="X151" s="17"/>
      <c r="Y151" s="17"/>
    </row>
    <row r="152" spans="1:25" ht="15.75" customHeight="1" x14ac:dyDescent="0.2">
      <c r="A152" s="17"/>
      <c r="B152" s="19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33"/>
      <c r="T152" s="40"/>
      <c r="U152" s="17"/>
      <c r="V152" s="17"/>
      <c r="W152" s="17"/>
      <c r="X152" s="17"/>
      <c r="Y152" s="17"/>
    </row>
    <row r="153" spans="1:25" ht="15.75" customHeight="1" x14ac:dyDescent="0.2">
      <c r="A153" s="17"/>
      <c r="B153" s="19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33"/>
      <c r="T153" s="40"/>
      <c r="U153" s="17"/>
      <c r="V153" s="17"/>
      <c r="W153" s="17"/>
      <c r="X153" s="17"/>
      <c r="Y153" s="17"/>
    </row>
    <row r="154" spans="1:25" ht="15.75" customHeight="1" x14ac:dyDescent="0.2">
      <c r="A154" s="17"/>
      <c r="B154" s="19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33"/>
      <c r="T154" s="40"/>
      <c r="U154" s="17"/>
      <c r="V154" s="17"/>
      <c r="W154" s="17"/>
      <c r="X154" s="17"/>
      <c r="Y154" s="17"/>
    </row>
    <row r="155" spans="1:25" ht="15.75" customHeight="1" x14ac:dyDescent="0.2">
      <c r="A155" s="17"/>
      <c r="B155" s="19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33"/>
      <c r="T155" s="40"/>
      <c r="U155" s="17"/>
      <c r="V155" s="17"/>
      <c r="W155" s="17"/>
      <c r="X155" s="17"/>
      <c r="Y155" s="17"/>
    </row>
    <row r="156" spans="1:25" ht="15.75" customHeight="1" x14ac:dyDescent="0.2">
      <c r="A156" s="17"/>
      <c r="B156" s="19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33"/>
      <c r="T156" s="40"/>
      <c r="U156" s="17"/>
      <c r="V156" s="17"/>
      <c r="W156" s="17"/>
      <c r="X156" s="17"/>
      <c r="Y156" s="17"/>
    </row>
    <row r="157" spans="1:25" ht="15.75" customHeight="1" x14ac:dyDescent="0.2">
      <c r="A157" s="17"/>
      <c r="B157" s="19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33"/>
      <c r="T157" s="40"/>
      <c r="U157" s="17"/>
      <c r="V157" s="17"/>
      <c r="W157" s="17"/>
      <c r="X157" s="17"/>
      <c r="Y157" s="17"/>
    </row>
    <row r="158" spans="1:25" ht="15.75" customHeight="1" x14ac:dyDescent="0.2">
      <c r="A158" s="17"/>
      <c r="B158" s="19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33"/>
      <c r="T158" s="40"/>
      <c r="U158" s="17"/>
      <c r="V158" s="17"/>
      <c r="W158" s="17"/>
      <c r="X158" s="17"/>
      <c r="Y158" s="17"/>
    </row>
    <row r="159" spans="1:25" ht="15.75" customHeight="1" x14ac:dyDescent="0.2">
      <c r="A159" s="17"/>
      <c r="B159" s="19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33"/>
      <c r="T159" s="40"/>
      <c r="U159" s="17"/>
      <c r="V159" s="17"/>
      <c r="W159" s="17"/>
      <c r="X159" s="17"/>
      <c r="Y159" s="17"/>
    </row>
    <row r="160" spans="1:25" ht="15.75" customHeight="1" x14ac:dyDescent="0.2">
      <c r="A160" s="17"/>
      <c r="B160" s="19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33"/>
      <c r="T160" s="40"/>
      <c r="U160" s="17"/>
      <c r="V160" s="17"/>
      <c r="W160" s="17"/>
      <c r="X160" s="17"/>
      <c r="Y160" s="17"/>
    </row>
    <row r="161" spans="1:25" ht="15.75" customHeight="1" x14ac:dyDescent="0.2">
      <c r="A161" s="17"/>
      <c r="B161" s="19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33"/>
      <c r="T161" s="40"/>
      <c r="U161" s="17"/>
      <c r="V161" s="17"/>
      <c r="W161" s="17"/>
      <c r="X161" s="17"/>
      <c r="Y161" s="17"/>
    </row>
    <row r="162" spans="1:25" ht="15.75" customHeight="1" x14ac:dyDescent="0.2">
      <c r="A162" s="17"/>
      <c r="B162" s="19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33"/>
      <c r="T162" s="40"/>
      <c r="U162" s="17"/>
      <c r="V162" s="17"/>
      <c r="W162" s="17"/>
      <c r="X162" s="17"/>
      <c r="Y162" s="17"/>
    </row>
    <row r="163" spans="1:25" ht="15.75" customHeight="1" x14ac:dyDescent="0.2">
      <c r="A163" s="17"/>
      <c r="B163" s="19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33"/>
      <c r="T163" s="40"/>
      <c r="U163" s="17"/>
      <c r="V163" s="17"/>
      <c r="W163" s="17"/>
      <c r="X163" s="17"/>
      <c r="Y163" s="17"/>
    </row>
    <row r="164" spans="1:25" ht="15.75" customHeight="1" x14ac:dyDescent="0.2">
      <c r="A164" s="17"/>
      <c r="B164" s="19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33"/>
      <c r="T164" s="40"/>
      <c r="U164" s="17"/>
      <c r="V164" s="17"/>
      <c r="W164" s="17"/>
      <c r="X164" s="17"/>
      <c r="Y164" s="17"/>
    </row>
    <row r="165" spans="1:25" ht="15.75" customHeight="1" x14ac:dyDescent="0.2">
      <c r="A165" s="17"/>
      <c r="B165" s="19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33"/>
      <c r="T165" s="40"/>
      <c r="U165" s="17"/>
      <c r="V165" s="17"/>
      <c r="W165" s="17"/>
      <c r="X165" s="17"/>
      <c r="Y165" s="17"/>
    </row>
    <row r="166" spans="1:25" ht="15.75" customHeight="1" x14ac:dyDescent="0.2">
      <c r="A166" s="17"/>
      <c r="B166" s="19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33"/>
      <c r="T166" s="40"/>
      <c r="U166" s="17"/>
      <c r="V166" s="17"/>
      <c r="W166" s="17"/>
      <c r="X166" s="17"/>
      <c r="Y166" s="17"/>
    </row>
    <row r="167" spans="1:25" ht="15.75" customHeight="1" x14ac:dyDescent="0.2">
      <c r="A167" s="17"/>
      <c r="B167" s="19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33"/>
      <c r="T167" s="40"/>
      <c r="U167" s="17"/>
      <c r="V167" s="17"/>
      <c r="W167" s="17"/>
      <c r="X167" s="17"/>
      <c r="Y167" s="17"/>
    </row>
    <row r="168" spans="1:25" ht="15.75" customHeight="1" x14ac:dyDescent="0.2">
      <c r="A168" s="17"/>
      <c r="B168" s="19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33"/>
      <c r="T168" s="40"/>
      <c r="U168" s="17"/>
      <c r="V168" s="17"/>
      <c r="W168" s="17"/>
      <c r="X168" s="17"/>
      <c r="Y168" s="17"/>
    </row>
    <row r="169" spans="1:25" ht="15.75" customHeight="1" x14ac:dyDescent="0.2">
      <c r="A169" s="17"/>
      <c r="B169" s="19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33"/>
      <c r="T169" s="40"/>
      <c r="U169" s="17"/>
      <c r="V169" s="17"/>
      <c r="W169" s="17"/>
      <c r="X169" s="17"/>
      <c r="Y169" s="17"/>
    </row>
    <row r="170" spans="1:25" ht="15.75" customHeight="1" x14ac:dyDescent="0.2">
      <c r="A170" s="17"/>
      <c r="B170" s="19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33"/>
      <c r="T170" s="40"/>
      <c r="U170" s="17"/>
      <c r="V170" s="17"/>
      <c r="W170" s="17"/>
      <c r="X170" s="17"/>
      <c r="Y170" s="17"/>
    </row>
    <row r="171" spans="1:25" ht="15.75" customHeight="1" x14ac:dyDescent="0.2">
      <c r="A171" s="17"/>
      <c r="B171" s="19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33"/>
      <c r="T171" s="40"/>
      <c r="U171" s="17"/>
      <c r="V171" s="17"/>
      <c r="W171" s="17"/>
      <c r="X171" s="17"/>
      <c r="Y171" s="17"/>
    </row>
    <row r="172" spans="1:25" ht="15.75" customHeight="1" x14ac:dyDescent="0.2">
      <c r="A172" s="17"/>
      <c r="B172" s="19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33"/>
      <c r="T172" s="40"/>
      <c r="U172" s="17"/>
      <c r="V172" s="17"/>
      <c r="W172" s="17"/>
      <c r="X172" s="17"/>
      <c r="Y172" s="17"/>
    </row>
    <row r="173" spans="1:25" ht="15.75" customHeight="1" x14ac:dyDescent="0.2">
      <c r="A173" s="17"/>
      <c r="B173" s="19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33"/>
      <c r="T173" s="40"/>
      <c r="U173" s="17"/>
      <c r="V173" s="17"/>
      <c r="W173" s="17"/>
      <c r="X173" s="17"/>
      <c r="Y173" s="17"/>
    </row>
    <row r="174" spans="1:25" ht="15.75" customHeight="1" x14ac:dyDescent="0.2">
      <c r="A174" s="17"/>
      <c r="B174" s="19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33"/>
      <c r="T174" s="40"/>
      <c r="U174" s="17"/>
      <c r="V174" s="17"/>
      <c r="W174" s="17"/>
      <c r="X174" s="17"/>
      <c r="Y174" s="17"/>
    </row>
    <row r="175" spans="1:25" ht="15.75" customHeight="1" x14ac:dyDescent="0.2">
      <c r="A175" s="17"/>
      <c r="B175" s="19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33"/>
      <c r="T175" s="40"/>
      <c r="U175" s="17"/>
      <c r="V175" s="17"/>
      <c r="W175" s="17"/>
      <c r="X175" s="17"/>
      <c r="Y175" s="17"/>
    </row>
    <row r="176" spans="1:25" ht="15.75" customHeight="1" x14ac:dyDescent="0.2">
      <c r="A176" s="17"/>
      <c r="B176" s="19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33"/>
      <c r="T176" s="40"/>
      <c r="U176" s="17"/>
      <c r="V176" s="17"/>
      <c r="W176" s="17"/>
      <c r="X176" s="17"/>
      <c r="Y176" s="17"/>
    </row>
    <row r="177" spans="1:25" ht="15.75" customHeight="1" x14ac:dyDescent="0.2">
      <c r="A177" s="17"/>
      <c r="B177" s="19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33"/>
      <c r="T177" s="40"/>
      <c r="U177" s="17"/>
      <c r="V177" s="17"/>
      <c r="W177" s="17"/>
      <c r="X177" s="17"/>
      <c r="Y177" s="17"/>
    </row>
    <row r="178" spans="1:25" ht="15.75" customHeight="1" x14ac:dyDescent="0.2">
      <c r="A178" s="17"/>
      <c r="B178" s="19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33"/>
      <c r="T178" s="40"/>
      <c r="U178" s="17"/>
      <c r="V178" s="17"/>
      <c r="W178" s="17"/>
      <c r="X178" s="17"/>
      <c r="Y178" s="17"/>
    </row>
    <row r="179" spans="1:25" ht="15.75" customHeight="1" x14ac:dyDescent="0.2">
      <c r="A179" s="17"/>
      <c r="B179" s="19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33"/>
      <c r="T179" s="40"/>
      <c r="U179" s="17"/>
      <c r="V179" s="17"/>
      <c r="W179" s="17"/>
      <c r="X179" s="17"/>
      <c r="Y179" s="17"/>
    </row>
    <row r="180" spans="1:25" ht="15.75" customHeight="1" x14ac:dyDescent="0.2">
      <c r="A180" s="17"/>
      <c r="B180" s="19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33"/>
      <c r="T180" s="40"/>
      <c r="U180" s="17"/>
      <c r="V180" s="17"/>
      <c r="W180" s="17"/>
      <c r="X180" s="17"/>
      <c r="Y180" s="17"/>
    </row>
    <row r="181" spans="1:25" ht="15.75" customHeight="1" x14ac:dyDescent="0.2">
      <c r="A181" s="17"/>
      <c r="B181" s="19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33"/>
      <c r="T181" s="40"/>
      <c r="U181" s="17"/>
      <c r="V181" s="17"/>
      <c r="W181" s="17"/>
      <c r="X181" s="17"/>
      <c r="Y181" s="17"/>
    </row>
    <row r="182" spans="1:25" ht="15.75" customHeight="1" x14ac:dyDescent="0.2">
      <c r="A182" s="17"/>
      <c r="B182" s="19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33"/>
      <c r="T182" s="40"/>
      <c r="U182" s="17"/>
      <c r="V182" s="17"/>
      <c r="W182" s="17"/>
      <c r="X182" s="17"/>
      <c r="Y182" s="17"/>
    </row>
    <row r="183" spans="1:25" ht="15.75" customHeight="1" x14ac:dyDescent="0.2">
      <c r="A183" s="17"/>
      <c r="B183" s="19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33"/>
      <c r="T183" s="40"/>
      <c r="U183" s="17"/>
      <c r="V183" s="17"/>
      <c r="W183" s="17"/>
      <c r="X183" s="17"/>
      <c r="Y183" s="17"/>
    </row>
    <row r="184" spans="1:25" ht="15.75" customHeight="1" x14ac:dyDescent="0.2">
      <c r="A184" s="17"/>
      <c r="B184" s="19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33"/>
      <c r="T184" s="40"/>
      <c r="U184" s="17"/>
      <c r="V184" s="17"/>
      <c r="W184" s="17"/>
      <c r="X184" s="17"/>
      <c r="Y184" s="17"/>
    </row>
    <row r="185" spans="1:25" ht="15.75" customHeight="1" x14ac:dyDescent="0.2">
      <c r="A185" s="17"/>
      <c r="B185" s="19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33"/>
      <c r="T185" s="40"/>
      <c r="U185" s="17"/>
      <c r="V185" s="17"/>
      <c r="W185" s="17"/>
      <c r="X185" s="17"/>
      <c r="Y185" s="17"/>
    </row>
    <row r="186" spans="1:25" ht="15.75" customHeight="1" x14ac:dyDescent="0.2">
      <c r="A186" s="17"/>
      <c r="B186" s="19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33"/>
      <c r="T186" s="40"/>
      <c r="U186" s="17"/>
      <c r="V186" s="17"/>
      <c r="W186" s="17"/>
      <c r="X186" s="17"/>
      <c r="Y186" s="17"/>
    </row>
    <row r="187" spans="1:25" ht="15.75" customHeight="1" x14ac:dyDescent="0.2">
      <c r="A187" s="17"/>
      <c r="B187" s="19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33"/>
      <c r="T187" s="40"/>
      <c r="U187" s="17"/>
      <c r="V187" s="17"/>
      <c r="W187" s="17"/>
      <c r="X187" s="17"/>
      <c r="Y187" s="17"/>
    </row>
    <row r="188" spans="1:25" ht="15.75" customHeight="1" x14ac:dyDescent="0.2">
      <c r="A188" s="17"/>
      <c r="B188" s="19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33"/>
      <c r="T188" s="40"/>
      <c r="U188" s="17"/>
      <c r="V188" s="17"/>
      <c r="W188" s="17"/>
      <c r="X188" s="17"/>
      <c r="Y188" s="17"/>
    </row>
    <row r="189" spans="1:25" ht="15.75" customHeight="1" x14ac:dyDescent="0.2">
      <c r="A189" s="17"/>
      <c r="B189" s="19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33"/>
      <c r="T189" s="40"/>
      <c r="U189" s="17"/>
      <c r="V189" s="17"/>
      <c r="W189" s="17"/>
      <c r="X189" s="17"/>
      <c r="Y189" s="17"/>
    </row>
    <row r="190" spans="1:25" ht="15.75" customHeight="1" x14ac:dyDescent="0.2">
      <c r="A190" s="17"/>
      <c r="B190" s="19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33"/>
      <c r="T190" s="40"/>
      <c r="U190" s="17"/>
      <c r="V190" s="17"/>
      <c r="W190" s="17"/>
      <c r="X190" s="17"/>
      <c r="Y190" s="17"/>
    </row>
    <row r="191" spans="1:25" ht="15.75" customHeight="1" x14ac:dyDescent="0.2">
      <c r="A191" s="17"/>
      <c r="B191" s="19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33"/>
      <c r="T191" s="40"/>
      <c r="U191" s="17"/>
      <c r="V191" s="17"/>
      <c r="W191" s="17"/>
      <c r="X191" s="17"/>
      <c r="Y191" s="17"/>
    </row>
    <row r="192" spans="1:25" ht="15.75" customHeight="1" x14ac:dyDescent="0.2">
      <c r="A192" s="17"/>
      <c r="B192" s="19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33"/>
      <c r="T192" s="40"/>
      <c r="U192" s="17"/>
      <c r="V192" s="17"/>
      <c r="W192" s="17"/>
      <c r="X192" s="17"/>
      <c r="Y192" s="17"/>
    </row>
    <row r="193" spans="1:25" ht="15.75" customHeight="1" x14ac:dyDescent="0.2">
      <c r="A193" s="17"/>
      <c r="B193" s="19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33"/>
      <c r="T193" s="40"/>
      <c r="U193" s="17"/>
      <c r="V193" s="17"/>
      <c r="W193" s="17"/>
      <c r="X193" s="17"/>
      <c r="Y193" s="17"/>
    </row>
    <row r="194" spans="1:25" ht="15.75" customHeight="1" x14ac:dyDescent="0.2">
      <c r="A194" s="17"/>
      <c r="B194" s="19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33"/>
      <c r="T194" s="40"/>
      <c r="U194" s="17"/>
      <c r="V194" s="17"/>
      <c r="W194" s="17"/>
      <c r="X194" s="17"/>
      <c r="Y194" s="17"/>
    </row>
    <row r="195" spans="1:25" ht="15.75" customHeight="1" x14ac:dyDescent="0.2">
      <c r="A195" s="17"/>
      <c r="B195" s="19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33"/>
      <c r="T195" s="40"/>
      <c r="U195" s="17"/>
      <c r="V195" s="17"/>
      <c r="W195" s="17"/>
      <c r="X195" s="17"/>
      <c r="Y195" s="17"/>
    </row>
    <row r="196" spans="1:25" ht="15.75" customHeight="1" x14ac:dyDescent="0.2">
      <c r="A196" s="17"/>
      <c r="B196" s="19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33"/>
      <c r="T196" s="40"/>
      <c r="U196" s="17"/>
      <c r="V196" s="17"/>
      <c r="W196" s="17"/>
      <c r="X196" s="17"/>
      <c r="Y196" s="17"/>
    </row>
    <row r="197" spans="1:25" ht="15.75" customHeight="1" x14ac:dyDescent="0.2">
      <c r="A197" s="17"/>
      <c r="B197" s="19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33"/>
      <c r="T197" s="40"/>
      <c r="U197" s="17"/>
      <c r="V197" s="17"/>
      <c r="W197" s="17"/>
      <c r="X197" s="17"/>
      <c r="Y197" s="17"/>
    </row>
    <row r="198" spans="1:25" ht="15.75" customHeight="1" x14ac:dyDescent="0.2">
      <c r="A198" s="17"/>
      <c r="B198" s="19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33"/>
      <c r="T198" s="40"/>
      <c r="U198" s="17"/>
      <c r="V198" s="17"/>
      <c r="W198" s="17"/>
      <c r="X198" s="17"/>
      <c r="Y198" s="17"/>
    </row>
    <row r="199" spans="1:25" ht="15.75" customHeight="1" x14ac:dyDescent="0.2">
      <c r="A199" s="17"/>
      <c r="B199" s="19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33"/>
      <c r="T199" s="40"/>
      <c r="U199" s="17"/>
      <c r="V199" s="17"/>
      <c r="W199" s="17"/>
      <c r="X199" s="17"/>
      <c r="Y199" s="17"/>
    </row>
    <row r="200" spans="1:25" ht="15.75" customHeight="1" x14ac:dyDescent="0.2">
      <c r="A200" s="17"/>
      <c r="B200" s="19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33"/>
      <c r="T200" s="40"/>
      <c r="U200" s="17"/>
      <c r="V200" s="17"/>
      <c r="W200" s="17"/>
      <c r="X200" s="17"/>
      <c r="Y200" s="17"/>
    </row>
    <row r="201" spans="1:25" ht="15.75" customHeight="1" x14ac:dyDescent="0.2">
      <c r="A201" s="17"/>
      <c r="B201" s="19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33"/>
      <c r="T201" s="40"/>
      <c r="U201" s="17"/>
      <c r="V201" s="17"/>
      <c r="W201" s="17"/>
      <c r="X201" s="17"/>
      <c r="Y201" s="17"/>
    </row>
    <row r="202" spans="1:25" ht="15.75" customHeight="1" x14ac:dyDescent="0.2">
      <c r="A202" s="17"/>
      <c r="B202" s="19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33"/>
      <c r="T202" s="40"/>
      <c r="U202" s="17"/>
      <c r="V202" s="17"/>
      <c r="W202" s="17"/>
      <c r="X202" s="17"/>
      <c r="Y202" s="17"/>
    </row>
    <row r="203" spans="1:25" ht="15.75" customHeight="1" x14ac:dyDescent="0.2">
      <c r="A203" s="17"/>
      <c r="B203" s="19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33"/>
      <c r="T203" s="40"/>
      <c r="U203" s="17"/>
      <c r="V203" s="17"/>
      <c r="W203" s="17"/>
      <c r="X203" s="17"/>
      <c r="Y203" s="17"/>
    </row>
    <row r="204" spans="1:25" ht="15.75" customHeight="1" x14ac:dyDescent="0.2">
      <c r="A204" s="17"/>
      <c r="B204" s="19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33"/>
      <c r="T204" s="40"/>
      <c r="U204" s="17"/>
      <c r="V204" s="17"/>
      <c r="W204" s="17"/>
      <c r="X204" s="17"/>
      <c r="Y204" s="17"/>
    </row>
    <row r="205" spans="1:25" ht="15.75" customHeight="1" x14ac:dyDescent="0.2">
      <c r="A205" s="17"/>
      <c r="B205" s="19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33"/>
      <c r="T205" s="40"/>
      <c r="U205" s="17"/>
      <c r="V205" s="17"/>
      <c r="W205" s="17"/>
      <c r="X205" s="17"/>
      <c r="Y205" s="17"/>
    </row>
    <row r="206" spans="1:25" ht="15.75" customHeight="1" x14ac:dyDescent="0.2">
      <c r="A206" s="17"/>
      <c r="B206" s="19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33"/>
      <c r="T206" s="40"/>
      <c r="U206" s="17"/>
      <c r="V206" s="17"/>
      <c r="W206" s="17"/>
      <c r="X206" s="17"/>
      <c r="Y206" s="17"/>
    </row>
    <row r="207" spans="1:25" ht="15.75" customHeight="1" x14ac:dyDescent="0.2">
      <c r="A207" s="17"/>
      <c r="B207" s="19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33"/>
      <c r="T207" s="40"/>
      <c r="U207" s="17"/>
      <c r="V207" s="17"/>
      <c r="W207" s="17"/>
      <c r="X207" s="17"/>
      <c r="Y207" s="17"/>
    </row>
    <row r="208" spans="1:25" ht="15.75" customHeight="1" x14ac:dyDescent="0.2">
      <c r="A208" s="17"/>
      <c r="B208" s="19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33"/>
      <c r="T208" s="40"/>
      <c r="U208" s="17"/>
      <c r="V208" s="17"/>
      <c r="W208" s="17"/>
      <c r="X208" s="17"/>
      <c r="Y208" s="17"/>
    </row>
    <row r="209" spans="1:25" ht="15.75" customHeight="1" x14ac:dyDescent="0.2">
      <c r="A209" s="17"/>
      <c r="B209" s="19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33"/>
      <c r="T209" s="40"/>
      <c r="U209" s="17"/>
      <c r="V209" s="17"/>
      <c r="W209" s="17"/>
      <c r="X209" s="17"/>
      <c r="Y209" s="17"/>
    </row>
    <row r="210" spans="1:25" ht="15.75" customHeight="1" x14ac:dyDescent="0.2">
      <c r="A210" s="17"/>
      <c r="B210" s="19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33"/>
      <c r="T210" s="40"/>
      <c r="U210" s="17"/>
      <c r="V210" s="17"/>
      <c r="W210" s="17"/>
      <c r="X210" s="17"/>
      <c r="Y210" s="17"/>
    </row>
    <row r="211" spans="1:25" ht="15.75" customHeight="1" x14ac:dyDescent="0.2">
      <c r="A211" s="17"/>
      <c r="B211" s="19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33"/>
      <c r="T211" s="40"/>
      <c r="U211" s="17"/>
      <c r="V211" s="17"/>
      <c r="W211" s="17"/>
      <c r="X211" s="17"/>
      <c r="Y211" s="17"/>
    </row>
    <row r="212" spans="1:25" ht="15.75" customHeight="1" x14ac:dyDescent="0.2">
      <c r="A212" s="17"/>
      <c r="B212" s="19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33"/>
      <c r="T212" s="40"/>
      <c r="U212" s="17"/>
      <c r="V212" s="17"/>
      <c r="W212" s="17"/>
      <c r="X212" s="17"/>
      <c r="Y212" s="17"/>
    </row>
    <row r="213" spans="1:25" ht="15.75" customHeight="1" x14ac:dyDescent="0.2">
      <c r="A213" s="17"/>
      <c r="B213" s="19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33"/>
      <c r="T213" s="40"/>
      <c r="U213" s="17"/>
      <c r="V213" s="17"/>
      <c r="W213" s="17"/>
      <c r="X213" s="17"/>
      <c r="Y213" s="17"/>
    </row>
    <row r="214" spans="1:25" ht="15.75" customHeight="1" x14ac:dyDescent="0.2">
      <c r="A214" s="17"/>
      <c r="B214" s="19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33"/>
      <c r="T214" s="40"/>
      <c r="U214" s="17"/>
      <c r="V214" s="17"/>
      <c r="W214" s="17"/>
      <c r="X214" s="17"/>
      <c r="Y214" s="17"/>
    </row>
    <row r="215" spans="1:25" ht="15.75" customHeight="1" x14ac:dyDescent="0.2">
      <c r="A215" s="17"/>
      <c r="B215" s="19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33"/>
      <c r="T215" s="40"/>
      <c r="U215" s="17"/>
      <c r="V215" s="17"/>
      <c r="W215" s="17"/>
      <c r="X215" s="17"/>
      <c r="Y215" s="17"/>
    </row>
    <row r="216" spans="1:25" ht="15.75" customHeight="1" x14ac:dyDescent="0.2">
      <c r="A216" s="17"/>
      <c r="B216" s="19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33"/>
      <c r="T216" s="40"/>
      <c r="U216" s="17"/>
      <c r="V216" s="17"/>
      <c r="W216" s="17"/>
      <c r="X216" s="17"/>
      <c r="Y216" s="17"/>
    </row>
    <row r="217" spans="1:25" ht="15.75" customHeight="1" x14ac:dyDescent="0.2">
      <c r="A217" s="17"/>
      <c r="B217" s="19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33"/>
      <c r="T217" s="40"/>
      <c r="U217" s="17"/>
      <c r="V217" s="17"/>
      <c r="W217" s="17"/>
      <c r="X217" s="17"/>
      <c r="Y217" s="17"/>
    </row>
    <row r="218" spans="1:25" ht="15.75" customHeight="1" x14ac:dyDescent="0.2">
      <c r="A218" s="17"/>
      <c r="B218" s="19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33"/>
      <c r="T218" s="40"/>
      <c r="U218" s="17"/>
      <c r="V218" s="17"/>
      <c r="W218" s="17"/>
      <c r="X218" s="17"/>
      <c r="Y218" s="17"/>
    </row>
    <row r="219" spans="1:25" ht="15.75" customHeight="1" x14ac:dyDescent="0.2">
      <c r="A219" s="17"/>
      <c r="B219" s="19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33"/>
      <c r="T219" s="40"/>
      <c r="U219" s="17"/>
      <c r="V219" s="17"/>
      <c r="W219" s="17"/>
      <c r="X219" s="17"/>
      <c r="Y219" s="17"/>
    </row>
    <row r="220" spans="1:25" ht="15.75" customHeight="1" x14ac:dyDescent="0.2">
      <c r="A220" s="17"/>
      <c r="B220" s="19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33"/>
      <c r="T220" s="40"/>
      <c r="U220" s="17"/>
      <c r="V220" s="17"/>
      <c r="W220" s="17"/>
      <c r="X220" s="17"/>
      <c r="Y220" s="17"/>
    </row>
    <row r="221" spans="1:25" ht="15.75" customHeight="1" x14ac:dyDescent="0.2">
      <c r="A221" s="17"/>
      <c r="B221" s="19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33"/>
      <c r="T221" s="40"/>
      <c r="U221" s="17"/>
      <c r="V221" s="17"/>
      <c r="W221" s="17"/>
      <c r="X221" s="17"/>
      <c r="Y221" s="17"/>
    </row>
    <row r="222" spans="1:25" ht="15.75" customHeight="1" x14ac:dyDescent="0.2">
      <c r="A222" s="17"/>
      <c r="B222" s="19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33"/>
      <c r="T222" s="40"/>
      <c r="U222" s="17"/>
      <c r="V222" s="17"/>
      <c r="W222" s="17"/>
      <c r="X222" s="17"/>
      <c r="Y222" s="17"/>
    </row>
    <row r="223" spans="1:25" ht="15.75" customHeight="1" x14ac:dyDescent="0.2">
      <c r="A223" s="17"/>
      <c r="B223" s="19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33"/>
      <c r="T223" s="40"/>
      <c r="U223" s="17"/>
      <c r="V223" s="17"/>
      <c r="W223" s="17"/>
      <c r="X223" s="17"/>
      <c r="Y223" s="17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32"/>
      <c r="T224" s="39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32"/>
      <c r="T225" s="39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32"/>
      <c r="T226" s="39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32"/>
      <c r="T227" s="39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32"/>
      <c r="T228" s="39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32"/>
      <c r="T229" s="39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32"/>
      <c r="T230" s="39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32"/>
      <c r="T231" s="39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32"/>
      <c r="T232" s="39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32"/>
      <c r="T233" s="39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32"/>
      <c r="T234" s="39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32"/>
      <c r="T235" s="39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32"/>
      <c r="T236" s="39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32"/>
      <c r="T237" s="39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32"/>
      <c r="T238" s="39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32"/>
      <c r="T239" s="39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32"/>
      <c r="T240" s="39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32"/>
      <c r="T241" s="39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32"/>
      <c r="T242" s="39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32"/>
      <c r="T243" s="39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32"/>
      <c r="T244" s="39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32"/>
      <c r="T245" s="39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32"/>
      <c r="T246" s="39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32"/>
      <c r="T247" s="39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32"/>
      <c r="T248" s="39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32"/>
      <c r="T249" s="39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32"/>
      <c r="T250" s="39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32"/>
      <c r="T251" s="39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32"/>
      <c r="T252" s="39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32"/>
      <c r="T253" s="39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32"/>
      <c r="T254" s="39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32"/>
      <c r="T255" s="39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32"/>
      <c r="T256" s="39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32"/>
      <c r="T257" s="39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32"/>
      <c r="T258" s="39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32"/>
      <c r="T259" s="39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32"/>
      <c r="T260" s="39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32"/>
      <c r="T261" s="39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32"/>
      <c r="T262" s="39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32"/>
      <c r="T263" s="39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32"/>
      <c r="T264" s="39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32"/>
      <c r="T265" s="39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32"/>
      <c r="T266" s="39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32"/>
      <c r="T267" s="39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32"/>
      <c r="T268" s="39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32"/>
      <c r="T269" s="39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32"/>
      <c r="T270" s="39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32"/>
      <c r="T271" s="39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32"/>
      <c r="T272" s="39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32"/>
      <c r="T273" s="39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32"/>
      <c r="T274" s="39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32"/>
      <c r="T275" s="39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32"/>
      <c r="T276" s="39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32"/>
      <c r="T277" s="39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32"/>
      <c r="T278" s="39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32"/>
      <c r="T279" s="39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32"/>
      <c r="T280" s="39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32"/>
      <c r="T281" s="39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32"/>
      <c r="T282" s="39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32"/>
      <c r="T283" s="39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32"/>
      <c r="T284" s="39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32"/>
      <c r="T285" s="39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32"/>
      <c r="T286" s="39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32"/>
      <c r="T287" s="39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32"/>
      <c r="T288" s="39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32"/>
      <c r="T289" s="39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32"/>
      <c r="T290" s="39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32"/>
      <c r="T291" s="39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32"/>
      <c r="T292" s="39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32"/>
      <c r="T293" s="39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32"/>
      <c r="T294" s="39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32"/>
      <c r="T295" s="39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32"/>
      <c r="T296" s="39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32"/>
      <c r="T297" s="39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32"/>
      <c r="T298" s="39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32"/>
      <c r="T299" s="39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32"/>
      <c r="T300" s="39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32"/>
      <c r="T301" s="39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32"/>
      <c r="T302" s="39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32"/>
      <c r="T303" s="39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32"/>
      <c r="T304" s="39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32"/>
      <c r="T305" s="39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32"/>
      <c r="T306" s="39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32"/>
      <c r="T307" s="39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32"/>
      <c r="T308" s="39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32"/>
      <c r="T309" s="39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32"/>
      <c r="T310" s="39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32"/>
      <c r="T311" s="39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32"/>
      <c r="T312" s="39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32"/>
      <c r="T313" s="39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32"/>
      <c r="T314" s="39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32"/>
      <c r="T315" s="39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32"/>
      <c r="T316" s="39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32"/>
      <c r="T317" s="39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32"/>
      <c r="T318" s="39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32"/>
      <c r="T319" s="39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32"/>
      <c r="T320" s="39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32"/>
      <c r="T321" s="39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32"/>
      <c r="T322" s="39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32"/>
      <c r="T323" s="39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32"/>
      <c r="T324" s="39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32"/>
      <c r="T325" s="39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32"/>
      <c r="T326" s="39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32"/>
      <c r="T327" s="39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32"/>
      <c r="T328" s="39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32"/>
      <c r="T329" s="39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32"/>
      <c r="T330" s="39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32"/>
      <c r="T331" s="39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32"/>
      <c r="T332" s="39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32"/>
      <c r="T333" s="39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32"/>
      <c r="T334" s="39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32"/>
      <c r="T335" s="39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32"/>
      <c r="T336" s="39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32"/>
      <c r="T337" s="39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32"/>
      <c r="T338" s="39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32"/>
      <c r="T339" s="39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32"/>
      <c r="T340" s="39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32"/>
      <c r="T341" s="39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32"/>
      <c r="T342" s="39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32"/>
      <c r="T343" s="39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32"/>
      <c r="T344" s="39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32"/>
      <c r="T345" s="39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32"/>
      <c r="T346" s="39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32"/>
      <c r="T347" s="39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32"/>
      <c r="T348" s="39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32"/>
      <c r="T349" s="39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32"/>
      <c r="T350" s="39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32"/>
      <c r="T351" s="39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32"/>
      <c r="T352" s="39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32"/>
      <c r="T353" s="39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32"/>
      <c r="T354" s="39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32"/>
      <c r="T355" s="39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32"/>
      <c r="T356" s="39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32"/>
      <c r="T357" s="39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32"/>
      <c r="T358" s="39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32"/>
      <c r="T359" s="39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32"/>
      <c r="T360" s="39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32"/>
      <c r="T361" s="39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32"/>
      <c r="T362" s="39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32"/>
      <c r="T363" s="39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32"/>
      <c r="T364" s="39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32"/>
      <c r="T365" s="39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32"/>
      <c r="T366" s="39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32"/>
      <c r="T367" s="39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32"/>
      <c r="T368" s="39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32"/>
      <c r="T369" s="39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32"/>
      <c r="T370" s="39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32"/>
      <c r="T371" s="39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32"/>
      <c r="T372" s="39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32"/>
      <c r="T373" s="39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32"/>
      <c r="T374" s="39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32"/>
      <c r="T375" s="39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32"/>
      <c r="T376" s="39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32"/>
      <c r="T377" s="39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32"/>
      <c r="T378" s="39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32"/>
      <c r="T379" s="39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32"/>
      <c r="T380" s="39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32"/>
      <c r="T381" s="39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32"/>
      <c r="T382" s="39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32"/>
      <c r="T383" s="39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32"/>
      <c r="T384" s="39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32"/>
      <c r="T385" s="39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32"/>
      <c r="T386" s="39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32"/>
      <c r="T387" s="39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32"/>
      <c r="T388" s="39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32"/>
      <c r="T389" s="39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32"/>
      <c r="T390" s="39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32"/>
      <c r="T391" s="39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32"/>
      <c r="T392" s="39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32"/>
      <c r="T393" s="39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32"/>
      <c r="T394" s="39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32"/>
      <c r="T395" s="39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32"/>
      <c r="T396" s="39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32"/>
      <c r="T397" s="39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32"/>
      <c r="T398" s="39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32"/>
      <c r="T399" s="39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32"/>
      <c r="T400" s="39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32"/>
      <c r="T401" s="39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32"/>
      <c r="T402" s="39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32"/>
      <c r="T403" s="39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32"/>
      <c r="T404" s="39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32"/>
      <c r="T405" s="39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32"/>
      <c r="T406" s="39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32"/>
      <c r="T407" s="39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32"/>
      <c r="T408" s="39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32"/>
      <c r="T409" s="39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32"/>
      <c r="T410" s="39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32"/>
      <c r="T411" s="39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32"/>
      <c r="T412" s="39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32"/>
      <c r="T413" s="39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32"/>
      <c r="T414" s="39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32"/>
      <c r="T415" s="39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32"/>
      <c r="T416" s="39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32"/>
      <c r="T417" s="39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32"/>
      <c r="T418" s="39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32"/>
      <c r="T419" s="39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32"/>
      <c r="T420" s="39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32"/>
      <c r="T421" s="39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32"/>
      <c r="T422" s="39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32"/>
      <c r="T423" s="39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32"/>
      <c r="T424" s="39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32"/>
      <c r="T425" s="39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32"/>
      <c r="T426" s="39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32"/>
      <c r="T427" s="39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32"/>
      <c r="T428" s="39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32"/>
      <c r="T429" s="39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32"/>
      <c r="T430" s="39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32"/>
      <c r="T431" s="39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32"/>
      <c r="T432" s="39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32"/>
      <c r="T433" s="39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32"/>
      <c r="T434" s="39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32"/>
      <c r="T435" s="39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32"/>
      <c r="T436" s="39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32"/>
      <c r="T437" s="39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32"/>
      <c r="T438" s="39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32"/>
      <c r="T439" s="39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32"/>
      <c r="T440" s="39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32"/>
      <c r="T441" s="39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32"/>
      <c r="T442" s="39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32"/>
      <c r="T443" s="39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32"/>
      <c r="T444" s="39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32"/>
      <c r="T445" s="39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32"/>
      <c r="T446" s="39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32"/>
      <c r="T447" s="39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32"/>
      <c r="T448" s="39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32"/>
      <c r="T449" s="39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32"/>
      <c r="T450" s="39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32"/>
      <c r="T451" s="39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32"/>
      <c r="T452" s="39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32"/>
      <c r="T453" s="39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32"/>
      <c r="T454" s="39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32"/>
      <c r="T455" s="39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32"/>
      <c r="T456" s="39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32"/>
      <c r="T457" s="39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32"/>
      <c r="T458" s="39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32"/>
      <c r="T459" s="39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32"/>
      <c r="T460" s="39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32"/>
      <c r="T461" s="39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32"/>
      <c r="T462" s="39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32"/>
      <c r="T463" s="39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32"/>
      <c r="T464" s="39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32"/>
      <c r="T465" s="39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32"/>
      <c r="T466" s="39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32"/>
      <c r="T467" s="39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32"/>
      <c r="T468" s="39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32"/>
      <c r="T469" s="39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32"/>
      <c r="T470" s="39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32"/>
      <c r="T471" s="39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32"/>
      <c r="T472" s="39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32"/>
      <c r="T473" s="39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32"/>
      <c r="T474" s="39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32"/>
      <c r="T475" s="39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32"/>
      <c r="T476" s="39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32"/>
      <c r="T477" s="39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32"/>
      <c r="T478" s="39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32"/>
      <c r="T479" s="39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32"/>
      <c r="T480" s="39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32"/>
      <c r="T481" s="39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32"/>
      <c r="T482" s="39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32"/>
      <c r="T483" s="39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32"/>
      <c r="T484" s="39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32"/>
      <c r="T485" s="39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32"/>
      <c r="T486" s="39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32"/>
      <c r="T487" s="39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32"/>
      <c r="T488" s="39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32"/>
      <c r="T489" s="39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32"/>
      <c r="T490" s="39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32"/>
      <c r="T491" s="39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32"/>
      <c r="T492" s="39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32"/>
      <c r="T493" s="39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32"/>
      <c r="T494" s="39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32"/>
      <c r="T495" s="39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32"/>
      <c r="T496" s="39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32"/>
      <c r="T497" s="39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32"/>
      <c r="T498" s="39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32"/>
      <c r="T499" s="39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32"/>
      <c r="T500" s="39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32"/>
      <c r="T501" s="39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32"/>
      <c r="T502" s="39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32"/>
      <c r="T503" s="39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32"/>
      <c r="T504" s="39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32"/>
      <c r="T505" s="39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32"/>
      <c r="T506" s="39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32"/>
      <c r="T507" s="39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32"/>
      <c r="T508" s="39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32"/>
      <c r="T509" s="39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32"/>
      <c r="T510" s="39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32"/>
      <c r="T511" s="39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32"/>
      <c r="T512" s="39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32"/>
      <c r="T513" s="39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32"/>
      <c r="T514" s="39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32"/>
      <c r="T515" s="39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32"/>
      <c r="T516" s="39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32"/>
      <c r="T517" s="39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32"/>
      <c r="T518" s="39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32"/>
      <c r="T519" s="39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32"/>
      <c r="T520" s="39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32"/>
      <c r="T521" s="39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32"/>
      <c r="T522" s="39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32"/>
      <c r="T523" s="39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32"/>
      <c r="T524" s="39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32"/>
      <c r="T525" s="39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32"/>
      <c r="T526" s="39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32"/>
      <c r="T527" s="39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32"/>
      <c r="T528" s="39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32"/>
      <c r="T529" s="39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32"/>
      <c r="T530" s="39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32"/>
      <c r="T531" s="39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32"/>
      <c r="T532" s="39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32"/>
      <c r="T533" s="39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32"/>
      <c r="T534" s="39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32"/>
      <c r="T535" s="39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32"/>
      <c r="T536" s="39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32"/>
      <c r="T537" s="39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32"/>
      <c r="T538" s="39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32"/>
      <c r="T539" s="39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32"/>
      <c r="T540" s="39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32"/>
      <c r="T541" s="39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32"/>
      <c r="T542" s="39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32"/>
      <c r="T543" s="39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32"/>
      <c r="T544" s="39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32"/>
      <c r="T545" s="39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32"/>
      <c r="T546" s="39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32"/>
      <c r="T547" s="39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32"/>
      <c r="T548" s="39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32"/>
      <c r="T549" s="39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32"/>
      <c r="T550" s="39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32"/>
      <c r="T551" s="39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32"/>
      <c r="T552" s="39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32"/>
      <c r="T553" s="39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32"/>
      <c r="T554" s="39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32"/>
      <c r="T555" s="39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32"/>
      <c r="T556" s="39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32"/>
      <c r="T557" s="39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32"/>
      <c r="T558" s="39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32"/>
      <c r="T559" s="39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32"/>
      <c r="T560" s="39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32"/>
      <c r="T561" s="39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32"/>
      <c r="T562" s="39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32"/>
      <c r="T563" s="39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32"/>
      <c r="T564" s="39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32"/>
      <c r="T565" s="39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32"/>
      <c r="T566" s="39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32"/>
      <c r="T567" s="39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32"/>
      <c r="T568" s="39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32"/>
      <c r="T569" s="39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32"/>
      <c r="T570" s="39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32"/>
      <c r="T571" s="39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32"/>
      <c r="T572" s="39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32"/>
      <c r="T573" s="39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32"/>
      <c r="T574" s="39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32"/>
      <c r="T575" s="39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32"/>
      <c r="T576" s="39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32"/>
      <c r="T577" s="39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32"/>
      <c r="T578" s="39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32"/>
      <c r="T579" s="39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32"/>
      <c r="T580" s="39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32"/>
      <c r="T581" s="39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32"/>
      <c r="T582" s="39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32"/>
      <c r="T583" s="39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32"/>
      <c r="T584" s="39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32"/>
      <c r="T585" s="39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32"/>
      <c r="T586" s="39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32"/>
      <c r="T587" s="39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32"/>
      <c r="T588" s="39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32"/>
      <c r="T589" s="39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32"/>
      <c r="T590" s="39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32"/>
      <c r="T591" s="39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32"/>
      <c r="T592" s="39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32"/>
      <c r="T593" s="39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32"/>
      <c r="T594" s="39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32"/>
      <c r="T595" s="39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32"/>
      <c r="T596" s="39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32"/>
      <c r="T597" s="39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32"/>
      <c r="T598" s="39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32"/>
      <c r="T599" s="39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32"/>
      <c r="T600" s="39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32"/>
      <c r="T601" s="39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32"/>
      <c r="T602" s="39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32"/>
      <c r="T603" s="39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32"/>
      <c r="T604" s="39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32"/>
      <c r="T605" s="39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32"/>
      <c r="T606" s="39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32"/>
      <c r="T607" s="39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32"/>
      <c r="T608" s="39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32"/>
      <c r="T609" s="39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32"/>
      <c r="T610" s="39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32"/>
      <c r="T611" s="39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32"/>
      <c r="T612" s="39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32"/>
      <c r="T613" s="39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32"/>
      <c r="T614" s="39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32"/>
      <c r="T615" s="39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32"/>
      <c r="T616" s="39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32"/>
      <c r="T617" s="39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32"/>
      <c r="T618" s="39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32"/>
      <c r="T619" s="39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32"/>
      <c r="T620" s="39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32"/>
      <c r="T621" s="39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32"/>
      <c r="T622" s="39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32"/>
      <c r="T623" s="39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32"/>
      <c r="T624" s="39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32"/>
      <c r="T625" s="39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32"/>
      <c r="T626" s="39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32"/>
      <c r="T627" s="39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32"/>
      <c r="T628" s="39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32"/>
      <c r="T629" s="39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32"/>
      <c r="T630" s="39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32"/>
      <c r="T631" s="39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32"/>
      <c r="T632" s="39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32"/>
      <c r="T633" s="39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32"/>
      <c r="T634" s="39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32"/>
      <c r="T635" s="39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32"/>
      <c r="T636" s="39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32"/>
      <c r="T637" s="39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32"/>
      <c r="T638" s="39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32"/>
      <c r="T639" s="39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32"/>
      <c r="T640" s="39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32"/>
      <c r="T641" s="39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32"/>
      <c r="T642" s="39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32"/>
      <c r="T643" s="39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32"/>
      <c r="T644" s="39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32"/>
      <c r="T645" s="39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32"/>
      <c r="T646" s="39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32"/>
      <c r="T647" s="39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32"/>
      <c r="T648" s="39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32"/>
      <c r="T649" s="39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32"/>
      <c r="T650" s="39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32"/>
      <c r="T651" s="39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32"/>
      <c r="T652" s="39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32"/>
      <c r="T653" s="39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32"/>
      <c r="T654" s="39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32"/>
      <c r="T655" s="39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32"/>
      <c r="T656" s="39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32"/>
      <c r="T657" s="39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32"/>
      <c r="T658" s="39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32"/>
      <c r="T659" s="39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32"/>
      <c r="T660" s="39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32"/>
      <c r="T661" s="39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32"/>
      <c r="T662" s="39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32"/>
      <c r="T663" s="39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32"/>
      <c r="T664" s="39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32"/>
      <c r="T665" s="39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32"/>
      <c r="T666" s="39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32"/>
      <c r="T667" s="39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32"/>
      <c r="T668" s="39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32"/>
      <c r="T669" s="39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32"/>
      <c r="T670" s="39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32"/>
      <c r="T671" s="39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32"/>
      <c r="T672" s="39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32"/>
      <c r="T673" s="39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32"/>
      <c r="T674" s="39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32"/>
      <c r="T675" s="39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32"/>
      <c r="T676" s="39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32"/>
      <c r="T677" s="39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32"/>
      <c r="T678" s="39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32"/>
      <c r="T679" s="39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32"/>
      <c r="T680" s="39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32"/>
      <c r="T681" s="39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32"/>
      <c r="T682" s="39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32"/>
      <c r="T683" s="39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32"/>
      <c r="T684" s="39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32"/>
      <c r="T685" s="39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32"/>
      <c r="T686" s="39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32"/>
      <c r="T687" s="39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32"/>
      <c r="T688" s="39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32"/>
      <c r="T689" s="39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32"/>
      <c r="T690" s="39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32"/>
      <c r="T691" s="39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32"/>
      <c r="T692" s="39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32"/>
      <c r="T693" s="39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32"/>
      <c r="T694" s="39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32"/>
      <c r="T695" s="39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32"/>
      <c r="T696" s="39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32"/>
      <c r="T697" s="39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32"/>
      <c r="T698" s="39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32"/>
      <c r="T699" s="39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32"/>
      <c r="T700" s="39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32"/>
      <c r="T701" s="39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32"/>
      <c r="T702" s="39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32"/>
      <c r="T703" s="39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32"/>
      <c r="T704" s="39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32"/>
      <c r="T705" s="39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32"/>
      <c r="T706" s="39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32"/>
      <c r="T707" s="39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32"/>
      <c r="T708" s="39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32"/>
      <c r="T709" s="39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32"/>
      <c r="T710" s="39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32"/>
      <c r="T711" s="39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32"/>
      <c r="T712" s="39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32"/>
      <c r="T713" s="39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32"/>
      <c r="T714" s="39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32"/>
      <c r="T715" s="39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32"/>
      <c r="T716" s="39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32"/>
      <c r="T717" s="39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32"/>
      <c r="T718" s="39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32"/>
      <c r="T719" s="39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32"/>
      <c r="T720" s="39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32"/>
      <c r="T721" s="39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32"/>
      <c r="T722" s="39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32"/>
      <c r="T723" s="39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32"/>
      <c r="T724" s="39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32"/>
      <c r="T725" s="39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32"/>
      <c r="T726" s="39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32"/>
      <c r="T727" s="39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32"/>
      <c r="T728" s="39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32"/>
      <c r="T729" s="39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32"/>
      <c r="T730" s="39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32"/>
      <c r="T731" s="39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32"/>
      <c r="T732" s="39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32"/>
      <c r="T733" s="39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32"/>
      <c r="T734" s="39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32"/>
      <c r="T735" s="39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32"/>
      <c r="T736" s="39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32"/>
      <c r="T737" s="39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32"/>
      <c r="T738" s="39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32"/>
      <c r="T739" s="39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32"/>
      <c r="T740" s="39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32"/>
      <c r="T741" s="39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32"/>
      <c r="T742" s="39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32"/>
      <c r="T743" s="39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32"/>
      <c r="T744" s="39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32"/>
      <c r="T745" s="39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32"/>
      <c r="T746" s="39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32"/>
      <c r="T747" s="39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32"/>
      <c r="T748" s="39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32"/>
      <c r="T749" s="39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32"/>
      <c r="T750" s="39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32"/>
      <c r="T751" s="39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32"/>
      <c r="T752" s="39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32"/>
      <c r="T753" s="39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32"/>
      <c r="T754" s="39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32"/>
      <c r="T755" s="39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32"/>
      <c r="T756" s="39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32"/>
      <c r="T757" s="39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32"/>
      <c r="T758" s="39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32"/>
      <c r="T759" s="39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32"/>
      <c r="T760" s="39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32"/>
      <c r="T761" s="39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32"/>
      <c r="T762" s="39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32"/>
      <c r="T763" s="39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32"/>
      <c r="T764" s="39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32"/>
      <c r="T765" s="39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32"/>
      <c r="T766" s="39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32"/>
      <c r="T767" s="39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32"/>
      <c r="T768" s="39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32"/>
      <c r="T769" s="39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32"/>
      <c r="T770" s="39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32"/>
      <c r="T771" s="39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32"/>
      <c r="T772" s="39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32"/>
      <c r="T773" s="39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32"/>
      <c r="T774" s="39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32"/>
      <c r="T775" s="39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32"/>
      <c r="T776" s="39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32"/>
      <c r="T777" s="39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32"/>
      <c r="T778" s="39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32"/>
      <c r="T779" s="39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32"/>
      <c r="T780" s="39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32"/>
      <c r="T781" s="39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32"/>
      <c r="T782" s="39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32"/>
      <c r="T783" s="39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32"/>
      <c r="T784" s="39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32"/>
      <c r="T785" s="39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32"/>
      <c r="T786" s="39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32"/>
      <c r="T787" s="39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32"/>
      <c r="T788" s="39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32"/>
      <c r="T789" s="39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32"/>
      <c r="T790" s="39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32"/>
      <c r="T791" s="39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32"/>
      <c r="T792" s="39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32"/>
      <c r="T793" s="39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32"/>
      <c r="T794" s="39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32"/>
      <c r="T795" s="39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32"/>
      <c r="T796" s="39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32"/>
      <c r="T797" s="39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32"/>
      <c r="T798" s="39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32"/>
      <c r="T799" s="39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32"/>
      <c r="T800" s="39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32"/>
      <c r="T801" s="39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32"/>
      <c r="T802" s="39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32"/>
      <c r="T803" s="39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32"/>
      <c r="T804" s="39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32"/>
      <c r="T805" s="39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32"/>
      <c r="T806" s="39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32"/>
      <c r="T807" s="39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32"/>
      <c r="T808" s="39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32"/>
      <c r="T809" s="39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32"/>
      <c r="T810" s="39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32"/>
      <c r="T811" s="39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32"/>
      <c r="T812" s="39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32"/>
      <c r="T813" s="39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32"/>
      <c r="T814" s="39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32"/>
      <c r="T815" s="39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32"/>
      <c r="T816" s="39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32"/>
      <c r="T817" s="39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32"/>
      <c r="T818" s="39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32"/>
      <c r="T819" s="39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32"/>
      <c r="T820" s="39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32"/>
      <c r="T821" s="39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32"/>
      <c r="T822" s="39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32"/>
      <c r="T823" s="39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32"/>
      <c r="T824" s="39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32"/>
      <c r="T825" s="39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32"/>
      <c r="T826" s="39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32"/>
      <c r="T827" s="39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32"/>
      <c r="T828" s="39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32"/>
      <c r="T829" s="39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32"/>
      <c r="T830" s="39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32"/>
      <c r="T831" s="39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32"/>
      <c r="T832" s="39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32"/>
      <c r="T833" s="39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32"/>
      <c r="T834" s="39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32"/>
      <c r="T835" s="39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32"/>
      <c r="T836" s="39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32"/>
      <c r="T837" s="39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32"/>
      <c r="T838" s="39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32"/>
      <c r="T839" s="39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32"/>
      <c r="T840" s="39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32"/>
      <c r="T841" s="39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32"/>
      <c r="T842" s="39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32"/>
      <c r="T843" s="39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32"/>
      <c r="T844" s="39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32"/>
      <c r="T845" s="39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32"/>
      <c r="T846" s="39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32"/>
      <c r="T847" s="39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32"/>
      <c r="T848" s="39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32"/>
      <c r="T849" s="39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32"/>
      <c r="T850" s="39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32"/>
      <c r="T851" s="39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32"/>
      <c r="T852" s="39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32"/>
      <c r="T853" s="39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32"/>
      <c r="T854" s="39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32"/>
      <c r="T855" s="39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32"/>
      <c r="T856" s="39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32"/>
      <c r="T857" s="39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32"/>
      <c r="T858" s="39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32"/>
      <c r="T859" s="39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32"/>
      <c r="T860" s="39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32"/>
      <c r="T861" s="39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32"/>
      <c r="T862" s="39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32"/>
      <c r="T863" s="39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32"/>
      <c r="T864" s="39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32"/>
      <c r="T865" s="39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32"/>
      <c r="T866" s="39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32"/>
      <c r="T867" s="39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32"/>
      <c r="T868" s="39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32"/>
      <c r="T869" s="39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32"/>
      <c r="T870" s="39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32"/>
      <c r="T871" s="39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32"/>
      <c r="T872" s="39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32"/>
      <c r="T873" s="39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32"/>
      <c r="T874" s="39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32"/>
      <c r="T875" s="39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32"/>
      <c r="T876" s="39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32"/>
      <c r="T877" s="39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32"/>
      <c r="T878" s="39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32"/>
      <c r="T879" s="39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32"/>
      <c r="T880" s="39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32"/>
      <c r="T881" s="39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32"/>
      <c r="T882" s="39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32"/>
      <c r="T883" s="39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32"/>
      <c r="T884" s="39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32"/>
      <c r="T885" s="39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32"/>
      <c r="T886" s="39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32"/>
      <c r="T887" s="39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32"/>
      <c r="T888" s="39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32"/>
      <c r="T889" s="39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32"/>
      <c r="T890" s="39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32"/>
      <c r="T891" s="39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32"/>
      <c r="T892" s="39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32"/>
      <c r="T893" s="39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32"/>
      <c r="T894" s="39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32"/>
      <c r="T895" s="39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32"/>
      <c r="T896" s="39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32"/>
      <c r="T897" s="39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32"/>
      <c r="T898" s="39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32"/>
      <c r="T899" s="39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32"/>
      <c r="T900" s="39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32"/>
      <c r="T901" s="39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32"/>
      <c r="T902" s="39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32"/>
      <c r="T903" s="39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32"/>
      <c r="T904" s="39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32"/>
      <c r="T905" s="39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32"/>
      <c r="T906" s="39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32"/>
      <c r="T907" s="39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32"/>
      <c r="T908" s="39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32"/>
      <c r="T909" s="39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32"/>
      <c r="T910" s="39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32"/>
      <c r="T911" s="39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32"/>
      <c r="T912" s="39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32"/>
      <c r="T913" s="39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32"/>
      <c r="T914" s="39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32"/>
      <c r="T915" s="39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32"/>
      <c r="T916" s="39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32"/>
      <c r="T917" s="39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32"/>
      <c r="T918" s="39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32"/>
      <c r="T919" s="39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32"/>
      <c r="T920" s="39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32"/>
      <c r="T921" s="39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32"/>
      <c r="T922" s="39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32"/>
      <c r="T923" s="39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32"/>
      <c r="T924" s="39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32"/>
      <c r="T925" s="39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32"/>
      <c r="T926" s="39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32"/>
      <c r="T927" s="39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32"/>
      <c r="T928" s="39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32"/>
      <c r="T929" s="39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32"/>
      <c r="T930" s="39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32"/>
      <c r="T931" s="39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32"/>
      <c r="T932" s="39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32"/>
      <c r="T933" s="39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32"/>
      <c r="T934" s="39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32"/>
      <c r="T935" s="39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32"/>
      <c r="T936" s="39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32"/>
      <c r="T937" s="39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32"/>
      <c r="T938" s="39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32"/>
      <c r="T939" s="39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32"/>
      <c r="T940" s="39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32"/>
      <c r="T941" s="39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32"/>
      <c r="T942" s="39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32"/>
      <c r="T943" s="39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32"/>
      <c r="T944" s="39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32"/>
      <c r="T945" s="39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32"/>
      <c r="T946" s="39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32"/>
      <c r="T947" s="39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32"/>
      <c r="T948" s="39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32"/>
      <c r="T949" s="39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32"/>
      <c r="T950" s="39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32"/>
      <c r="T951" s="39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32"/>
      <c r="T952" s="39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32"/>
      <c r="T953" s="39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32"/>
      <c r="T954" s="39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32"/>
      <c r="T955" s="39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32"/>
      <c r="T956" s="39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32"/>
      <c r="T957" s="39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32"/>
      <c r="T958" s="39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32"/>
      <c r="T959" s="39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32"/>
      <c r="T960" s="39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32"/>
      <c r="T961" s="39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32"/>
      <c r="T962" s="39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32"/>
      <c r="T963" s="39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32"/>
      <c r="T964" s="39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32"/>
      <c r="T965" s="39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32"/>
      <c r="T966" s="39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32"/>
      <c r="T967" s="39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32"/>
      <c r="T968" s="39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32"/>
      <c r="T969" s="39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32"/>
      <c r="T970" s="39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32"/>
      <c r="T971" s="39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32"/>
      <c r="T972" s="39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32"/>
      <c r="T973" s="39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32"/>
      <c r="T974" s="39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32"/>
      <c r="T975" s="39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32"/>
      <c r="T976" s="39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32"/>
      <c r="T977" s="39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32"/>
      <c r="T978" s="39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32"/>
      <c r="T979" s="39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32"/>
      <c r="T980" s="39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32"/>
      <c r="T981" s="39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32"/>
      <c r="T982" s="39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32"/>
      <c r="T983" s="39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32"/>
      <c r="T984" s="39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32"/>
      <c r="T985" s="39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32"/>
      <c r="T986" s="39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32"/>
      <c r="T987" s="39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32"/>
      <c r="T988" s="39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32"/>
      <c r="T989" s="39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32"/>
      <c r="T990" s="39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32"/>
      <c r="T991" s="39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32"/>
      <c r="T992" s="39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32"/>
      <c r="T993" s="39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32"/>
      <c r="T994" s="39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32"/>
      <c r="T995" s="39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32"/>
      <c r="T996" s="39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32"/>
      <c r="T997" s="39"/>
      <c r="U997" s="1"/>
      <c r="V997" s="1"/>
      <c r="W997" s="1"/>
      <c r="X997" s="1"/>
      <c r="Y997" s="1"/>
    </row>
    <row r="998" spans="1:2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32"/>
      <c r="T998" s="39"/>
      <c r="U998" s="1"/>
      <c r="V998" s="1"/>
      <c r="W998" s="1"/>
      <c r="X998" s="1"/>
      <c r="Y998" s="1"/>
    </row>
    <row r="999" spans="1:2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32"/>
      <c r="T999" s="39"/>
      <c r="U999" s="1"/>
      <c r="V999" s="1"/>
      <c r="W999" s="1"/>
      <c r="X999" s="1"/>
      <c r="Y999" s="1"/>
    </row>
    <row r="1000" spans="1:25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32"/>
      <c r="T1000" s="39"/>
      <c r="U1000" s="1"/>
      <c r="V1000" s="1"/>
      <c r="W1000" s="1"/>
      <c r="X1000" s="1"/>
      <c r="Y1000" s="1"/>
    </row>
  </sheetData>
  <mergeCells count="28">
    <mergeCell ref="A23:B23"/>
    <mergeCell ref="A24:B24"/>
    <mergeCell ref="B25:X25"/>
    <mergeCell ref="A27:B27"/>
    <mergeCell ref="S4:W4"/>
    <mergeCell ref="X4:Y4"/>
    <mergeCell ref="S5:S6"/>
    <mergeCell ref="T5:T6"/>
    <mergeCell ref="U5:V5"/>
    <mergeCell ref="W5:W6"/>
    <mergeCell ref="X5:X6"/>
    <mergeCell ref="Y5:Y6"/>
    <mergeCell ref="G4:H5"/>
    <mergeCell ref="I4:J5"/>
    <mergeCell ref="K4:L5"/>
    <mergeCell ref="M4:N5"/>
    <mergeCell ref="O4:P5"/>
    <mergeCell ref="Q4:R5"/>
    <mergeCell ref="A1:Y1"/>
    <mergeCell ref="A2:Y2"/>
    <mergeCell ref="A3:A6"/>
    <mergeCell ref="B3:B6"/>
    <mergeCell ref="C3:C6"/>
    <mergeCell ref="D3:D6"/>
    <mergeCell ref="E3:E6"/>
    <mergeCell ref="F3:F6"/>
    <mergeCell ref="G3:L3"/>
    <mergeCell ref="M3:Y3"/>
  </mergeCells>
  <pageMargins left="0.19685039370078741" right="0.19685039370078741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 lớp, HS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2024-06-19T11:36:20Z</cp:lastPrinted>
  <dcterms:created xsi:type="dcterms:W3CDTF">2024-06-19T10:33:12Z</dcterms:created>
  <dcterms:modified xsi:type="dcterms:W3CDTF">2024-06-20T04:15:11Z</dcterms:modified>
</cp:coreProperties>
</file>