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hoto\Desktop\"/>
    </mc:Choice>
  </mc:AlternateContent>
  <xr:revisionPtr revIDLastSave="0" documentId="13_ncr:1_{C28B5A50-B72B-4C3B-AD93-D246637B4D83}" xr6:coauthVersionLast="36" xr6:coauthVersionMax="36" xr10:uidLastSave="{00000000-0000-0000-0000-000000000000}"/>
  <bookViews>
    <workbookView xWindow="0" yWindow="0" windowWidth="20490" windowHeight="7245" xr2:uid="{00000000-000D-0000-FFFF-FFFF00000000}"/>
  </bookViews>
  <sheets>
    <sheet name="Tinhs ddieemr " sheetId="10" r:id="rId1"/>
    <sheet name="A1" sheetId="11" r:id="rId2"/>
    <sheet name="A2" sheetId="12" r:id="rId3"/>
    <sheet name="A3" sheetId="13" r:id="rId4"/>
    <sheet name="A4" sheetId="14" r:id="rId5"/>
    <sheet name="A5" sheetId="15" r:id="rId6"/>
    <sheet name="A6" sheetId="16" r:id="rId7"/>
    <sheet name="A7" sheetId="17" r:id="rId8"/>
    <sheet name="A8" sheetId="18" r:id="rId9"/>
    <sheet name="A9" sheetId="19" r:id="rId10"/>
    <sheet name="Vào điểm " sheetId="9" r:id="rId11"/>
  </sheets>
  <definedNames>
    <definedName name="_xlnm._FilterDatabase" localSheetId="0" hidden="1">'Tinhs ddieemr '!$B$8:$O$364</definedName>
  </definedNames>
  <calcPr calcId="17902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1" l="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" i="11"/>
  <c r="N40" i="19"/>
  <c r="O40" i="19"/>
  <c r="N7" i="19"/>
  <c r="O7" i="19"/>
  <c r="N35" i="19"/>
  <c r="O35" i="19"/>
  <c r="N25" i="19"/>
  <c r="O25" i="19"/>
  <c r="N42" i="19"/>
  <c r="O42" i="19"/>
  <c r="N28" i="19"/>
  <c r="O28" i="19"/>
  <c r="N15" i="19"/>
  <c r="O15" i="19"/>
  <c r="N22" i="19"/>
  <c r="O22" i="19"/>
  <c r="N9" i="19"/>
  <c r="O9" i="19"/>
  <c r="N41" i="19"/>
  <c r="O41" i="19"/>
  <c r="N43" i="19"/>
  <c r="O43" i="19"/>
  <c r="N20" i="19"/>
  <c r="O20" i="19"/>
  <c r="N37" i="19"/>
  <c r="O37" i="19"/>
  <c r="N38" i="19"/>
  <c r="O38" i="19"/>
  <c r="N36" i="19"/>
  <c r="O36" i="19"/>
  <c r="N11" i="19"/>
  <c r="O11" i="19"/>
  <c r="N23" i="19"/>
  <c r="O23" i="19"/>
  <c r="N39" i="19"/>
  <c r="O39" i="19"/>
  <c r="N26" i="19"/>
  <c r="O26" i="19"/>
  <c r="N21" i="19"/>
  <c r="O21" i="19"/>
  <c r="N16" i="19"/>
  <c r="O16" i="19"/>
  <c r="N17" i="19"/>
  <c r="O17" i="19"/>
  <c r="N13" i="19"/>
  <c r="O13" i="19"/>
  <c r="N8" i="19"/>
  <c r="O8" i="19"/>
  <c r="N24" i="19"/>
  <c r="O24" i="19"/>
  <c r="N5" i="19"/>
  <c r="O5" i="19"/>
  <c r="N14" i="19"/>
  <c r="O14" i="19"/>
  <c r="N6" i="19"/>
  <c r="O6" i="19"/>
  <c r="N18" i="19"/>
  <c r="O18" i="19"/>
  <c r="N19" i="19"/>
  <c r="O19" i="19"/>
  <c r="N33" i="19"/>
  <c r="O33" i="19"/>
  <c r="N34" i="19"/>
  <c r="O34" i="19"/>
  <c r="N32" i="19"/>
  <c r="O32" i="19"/>
  <c r="N29" i="19"/>
  <c r="O29" i="19"/>
  <c r="N27" i="19"/>
  <c r="O27" i="19"/>
  <c r="N12" i="19"/>
  <c r="O12" i="19"/>
  <c r="N30" i="19"/>
  <c r="O30" i="19"/>
  <c r="N31" i="19"/>
  <c r="O31" i="19"/>
  <c r="N10" i="19"/>
  <c r="O10" i="19"/>
  <c r="N5" i="18"/>
  <c r="O5" i="18"/>
  <c r="N25" i="18"/>
  <c r="O25" i="18"/>
  <c r="N29" i="18"/>
  <c r="O29" i="18"/>
  <c r="N35" i="18"/>
  <c r="O35" i="18"/>
  <c r="N22" i="18"/>
  <c r="O22" i="18"/>
  <c r="N9" i="18"/>
  <c r="O9" i="18"/>
  <c r="N31" i="18"/>
  <c r="O31" i="18"/>
  <c r="N32" i="18"/>
  <c r="O32" i="18"/>
  <c r="N8" i="18"/>
  <c r="O8" i="18"/>
  <c r="N18" i="18"/>
  <c r="O18" i="18"/>
  <c r="N30" i="18"/>
  <c r="O30" i="18"/>
  <c r="N16" i="18"/>
  <c r="O16" i="18"/>
  <c r="N10" i="18"/>
  <c r="O10" i="18"/>
  <c r="N44" i="18"/>
  <c r="O44" i="18"/>
  <c r="N27" i="18"/>
  <c r="O27" i="18"/>
  <c r="N26" i="18"/>
  <c r="O26" i="18"/>
  <c r="N7" i="18"/>
  <c r="O7" i="18"/>
  <c r="N15" i="18"/>
  <c r="O15" i="18"/>
  <c r="N11" i="18"/>
  <c r="O11" i="18"/>
  <c r="N23" i="18"/>
  <c r="O23" i="18"/>
  <c r="N28" i="18"/>
  <c r="O28" i="18"/>
  <c r="N17" i="18"/>
  <c r="O17" i="18"/>
  <c r="N39" i="18"/>
  <c r="O39" i="18"/>
  <c r="N19" i="18"/>
  <c r="O19" i="18"/>
  <c r="N12" i="18"/>
  <c r="O12" i="18"/>
  <c r="N33" i="18"/>
  <c r="O33" i="18"/>
  <c r="N6" i="18"/>
  <c r="O6" i="18"/>
  <c r="N37" i="18"/>
  <c r="O37" i="18"/>
  <c r="N14" i="18"/>
  <c r="O14" i="18"/>
  <c r="N24" i="18"/>
  <c r="O24" i="18"/>
  <c r="N36" i="18"/>
  <c r="O36" i="18"/>
  <c r="N43" i="18"/>
  <c r="O43" i="18"/>
  <c r="N38" i="18"/>
  <c r="O38" i="18"/>
  <c r="N41" i="18"/>
  <c r="O41" i="18"/>
  <c r="N40" i="18"/>
  <c r="O40" i="18"/>
  <c r="N13" i="18"/>
  <c r="O13" i="18"/>
  <c r="N20" i="18"/>
  <c r="O20" i="18"/>
  <c r="N21" i="18"/>
  <c r="O21" i="18"/>
  <c r="N34" i="18"/>
  <c r="O34" i="18"/>
  <c r="N42" i="18"/>
  <c r="O42" i="18"/>
  <c r="N29" i="17"/>
  <c r="O29" i="17"/>
  <c r="N22" i="17"/>
  <c r="O22" i="17"/>
  <c r="N28" i="17"/>
  <c r="O28" i="17"/>
  <c r="N34" i="17"/>
  <c r="O34" i="17"/>
  <c r="N12" i="17"/>
  <c r="O12" i="17"/>
  <c r="N13" i="17"/>
  <c r="O13" i="17"/>
  <c r="N20" i="17"/>
  <c r="O20" i="17"/>
  <c r="N33" i="17"/>
  <c r="O33" i="17"/>
  <c r="N21" i="17"/>
  <c r="O21" i="17"/>
  <c r="N38" i="17"/>
  <c r="O38" i="17"/>
  <c r="N26" i="17"/>
  <c r="O26" i="17"/>
  <c r="N24" i="17"/>
  <c r="O24" i="17"/>
  <c r="N19" i="17"/>
  <c r="O19" i="17"/>
  <c r="N39" i="17"/>
  <c r="O39" i="17"/>
  <c r="N41" i="17"/>
  <c r="O41" i="17"/>
  <c r="N27" i="17"/>
  <c r="O27" i="17"/>
  <c r="N42" i="17"/>
  <c r="O42" i="17"/>
  <c r="N6" i="17"/>
  <c r="O6" i="17"/>
  <c r="N25" i="17"/>
  <c r="O25" i="17"/>
  <c r="N37" i="17"/>
  <c r="O37" i="17"/>
  <c r="N7" i="17"/>
  <c r="O7" i="17"/>
  <c r="N18" i="17"/>
  <c r="O18" i="17"/>
  <c r="N16" i="17"/>
  <c r="O16" i="17"/>
  <c r="N36" i="17"/>
  <c r="O36" i="17"/>
  <c r="N11" i="17"/>
  <c r="O11" i="17"/>
  <c r="N5" i="17"/>
  <c r="O5" i="17"/>
  <c r="N35" i="17"/>
  <c r="O35" i="17"/>
  <c r="N9" i="17"/>
  <c r="O9" i="17"/>
  <c r="N10" i="17"/>
  <c r="O10" i="17"/>
  <c r="N30" i="17"/>
  <c r="O30" i="17"/>
  <c r="N31" i="17"/>
  <c r="O31" i="17"/>
  <c r="N23" i="17"/>
  <c r="O23" i="17"/>
  <c r="N15" i="17"/>
  <c r="O15" i="17"/>
  <c r="N14" i="17"/>
  <c r="O14" i="17"/>
  <c r="N32" i="17"/>
  <c r="O32" i="17"/>
  <c r="N8" i="17"/>
  <c r="O8" i="17"/>
  <c r="N40" i="17"/>
  <c r="O40" i="17"/>
  <c r="N17" i="17"/>
  <c r="O17" i="17"/>
  <c r="N26" i="16"/>
  <c r="O26" i="16"/>
  <c r="N35" i="16"/>
  <c r="O35" i="16"/>
  <c r="N5" i="16"/>
  <c r="O5" i="16"/>
  <c r="N36" i="16"/>
  <c r="O36" i="16"/>
  <c r="N23" i="16"/>
  <c r="O23" i="16"/>
  <c r="N15" i="16"/>
  <c r="O15" i="16"/>
  <c r="N18" i="16"/>
  <c r="O18" i="16"/>
  <c r="N40" i="16"/>
  <c r="O40" i="16"/>
  <c r="N16" i="16"/>
  <c r="O16" i="16"/>
  <c r="N17" i="16"/>
  <c r="O17" i="16"/>
  <c r="N29" i="16"/>
  <c r="O29" i="16"/>
  <c r="N27" i="16"/>
  <c r="O27" i="16"/>
  <c r="N6" i="16"/>
  <c r="O6" i="16"/>
  <c r="N30" i="16"/>
  <c r="O30" i="16"/>
  <c r="N11" i="16"/>
  <c r="O11" i="16"/>
  <c r="N33" i="16"/>
  <c r="O33" i="16"/>
  <c r="N8" i="16"/>
  <c r="O8" i="16"/>
  <c r="N9" i="16"/>
  <c r="O9" i="16"/>
  <c r="N31" i="16"/>
  <c r="O31" i="16"/>
  <c r="N19" i="16"/>
  <c r="O19" i="16"/>
  <c r="N20" i="16"/>
  <c r="O20" i="16"/>
  <c r="N24" i="16"/>
  <c r="O24" i="16"/>
  <c r="N32" i="16"/>
  <c r="O32" i="16"/>
  <c r="N22" i="16"/>
  <c r="O22" i="16"/>
  <c r="N7" i="16"/>
  <c r="O7" i="16"/>
  <c r="N37" i="16"/>
  <c r="O37" i="16"/>
  <c r="N13" i="16"/>
  <c r="O13" i="16"/>
  <c r="N14" i="16"/>
  <c r="O14" i="16"/>
  <c r="N38" i="16"/>
  <c r="O38" i="16"/>
  <c r="N28" i="16"/>
  <c r="O28" i="16"/>
  <c r="N39" i="16"/>
  <c r="O39" i="16"/>
  <c r="N21" i="16"/>
  <c r="O21" i="16"/>
  <c r="N12" i="16"/>
  <c r="O12" i="16"/>
  <c r="N42" i="16"/>
  <c r="O42" i="16"/>
  <c r="N34" i="16"/>
  <c r="O34" i="16"/>
  <c r="N25" i="16"/>
  <c r="O25" i="16"/>
  <c r="N41" i="16"/>
  <c r="O41" i="16"/>
  <c r="N10" i="16"/>
  <c r="O10" i="16"/>
  <c r="N22" i="15"/>
  <c r="O22" i="15"/>
  <c r="N6" i="15"/>
  <c r="O6" i="15"/>
  <c r="N9" i="15"/>
  <c r="O9" i="15"/>
  <c r="N8" i="15"/>
  <c r="O8" i="15"/>
  <c r="N25" i="15"/>
  <c r="O25" i="15"/>
  <c r="N24" i="15"/>
  <c r="O24" i="15"/>
  <c r="N26" i="15"/>
  <c r="O26" i="15"/>
  <c r="N33" i="15"/>
  <c r="O33" i="15"/>
  <c r="N17" i="15"/>
  <c r="O17" i="15"/>
  <c r="N18" i="15"/>
  <c r="O18" i="15"/>
  <c r="N12" i="15"/>
  <c r="O12" i="15"/>
  <c r="N16" i="15"/>
  <c r="O16" i="15"/>
  <c r="N19" i="15"/>
  <c r="O19" i="15"/>
  <c r="N13" i="15"/>
  <c r="O13" i="15"/>
  <c r="N41" i="15"/>
  <c r="O41" i="15"/>
  <c r="N35" i="15"/>
  <c r="O35" i="15"/>
  <c r="N42" i="15"/>
  <c r="O42" i="15"/>
  <c r="N21" i="15"/>
  <c r="O21" i="15"/>
  <c r="N7" i="15"/>
  <c r="O7" i="15"/>
  <c r="N43" i="15"/>
  <c r="O43" i="15"/>
  <c r="N37" i="15"/>
  <c r="O37" i="15"/>
  <c r="N36" i="15"/>
  <c r="O36" i="15"/>
  <c r="N38" i="15"/>
  <c r="O38" i="15"/>
  <c r="N23" i="15"/>
  <c r="O23" i="15"/>
  <c r="N14" i="15"/>
  <c r="O14" i="15"/>
  <c r="N40" i="15"/>
  <c r="O40" i="15"/>
  <c r="N11" i="15"/>
  <c r="O11" i="15"/>
  <c r="N30" i="15"/>
  <c r="O30" i="15"/>
  <c r="N15" i="15"/>
  <c r="O15" i="15"/>
  <c r="N31" i="15"/>
  <c r="O31" i="15"/>
  <c r="N39" i="15"/>
  <c r="O39" i="15"/>
  <c r="N29" i="15"/>
  <c r="O29" i="15"/>
  <c r="N27" i="15"/>
  <c r="O27" i="15"/>
  <c r="N20" i="15"/>
  <c r="O20" i="15"/>
  <c r="N34" i="15"/>
  <c r="O34" i="15"/>
  <c r="N32" i="15"/>
  <c r="O32" i="15"/>
  <c r="N28" i="15"/>
  <c r="O28" i="15"/>
  <c r="N10" i="15"/>
  <c r="O10" i="15"/>
  <c r="N22" i="14"/>
  <c r="O22" i="14"/>
  <c r="N28" i="14"/>
  <c r="O28" i="14"/>
  <c r="N25" i="14"/>
  <c r="O25" i="14"/>
  <c r="N10" i="14"/>
  <c r="O10" i="14"/>
  <c r="N9" i="14"/>
  <c r="O9" i="14"/>
  <c r="N16" i="14"/>
  <c r="O16" i="14"/>
  <c r="N37" i="14"/>
  <c r="O37" i="14"/>
  <c r="N15" i="14"/>
  <c r="O15" i="14"/>
  <c r="N18" i="14"/>
  <c r="O18" i="14"/>
  <c r="N40" i="14"/>
  <c r="O40" i="14"/>
  <c r="N27" i="14"/>
  <c r="O27" i="14"/>
  <c r="N19" i="14"/>
  <c r="O19" i="14"/>
  <c r="N5" i="14"/>
  <c r="O5" i="14"/>
  <c r="N38" i="14"/>
  <c r="O38" i="14"/>
  <c r="N26" i="14"/>
  <c r="O26" i="14"/>
  <c r="N29" i="14"/>
  <c r="O29" i="14"/>
  <c r="N35" i="14"/>
  <c r="O35" i="14"/>
  <c r="N17" i="14"/>
  <c r="O17" i="14"/>
  <c r="N32" i="14"/>
  <c r="O32" i="14"/>
  <c r="N33" i="14"/>
  <c r="O33" i="14"/>
  <c r="N41" i="14"/>
  <c r="O41" i="14"/>
  <c r="N21" i="14"/>
  <c r="O21" i="14"/>
  <c r="N34" i="14"/>
  <c r="O34" i="14"/>
  <c r="N36" i="14"/>
  <c r="O36" i="14"/>
  <c r="N13" i="14"/>
  <c r="O13" i="14"/>
  <c r="N12" i="14"/>
  <c r="O12" i="14"/>
  <c r="N6" i="14"/>
  <c r="O6" i="14"/>
  <c r="N43" i="14"/>
  <c r="O43" i="14"/>
  <c r="N30" i="14"/>
  <c r="O30" i="14"/>
  <c r="N14" i="14"/>
  <c r="O14" i="14"/>
  <c r="N11" i="14"/>
  <c r="O11" i="14"/>
  <c r="N23" i="14"/>
  <c r="O23" i="14"/>
  <c r="N39" i="14"/>
  <c r="O39" i="14"/>
  <c r="N31" i="14"/>
  <c r="O31" i="14"/>
  <c r="N24" i="14"/>
  <c r="O24" i="14"/>
  <c r="N42" i="14"/>
  <c r="O42" i="14"/>
  <c r="N8" i="14"/>
  <c r="O8" i="14"/>
  <c r="N20" i="14"/>
  <c r="O20" i="14"/>
  <c r="N7" i="14"/>
  <c r="O7" i="14"/>
  <c r="N36" i="13"/>
  <c r="N23" i="13"/>
  <c r="N7" i="13"/>
  <c r="N28" i="13"/>
  <c r="N30" i="13"/>
  <c r="N6" i="13"/>
  <c r="N14" i="13"/>
  <c r="N12" i="13"/>
  <c r="N21" i="13"/>
  <c r="N33" i="13"/>
  <c r="N24" i="13"/>
  <c r="N13" i="13"/>
  <c r="N18" i="13"/>
  <c r="N35" i="13"/>
  <c r="N40" i="13"/>
  <c r="N29" i="13"/>
  <c r="N8" i="13"/>
  <c r="N15" i="13"/>
  <c r="N22" i="13"/>
  <c r="N39" i="13"/>
  <c r="N9" i="13"/>
  <c r="N16" i="13"/>
  <c r="N25" i="13"/>
  <c r="N11" i="13"/>
  <c r="N27" i="13"/>
  <c r="N37" i="13"/>
  <c r="N38" i="13"/>
  <c r="N31" i="13"/>
  <c r="N17" i="13"/>
  <c r="N26" i="13"/>
  <c r="N19" i="13"/>
  <c r="N5" i="13"/>
  <c r="N20" i="13"/>
  <c r="N32" i="13"/>
  <c r="N10" i="13"/>
  <c r="N34" i="13"/>
  <c r="O36" i="13"/>
  <c r="O23" i="13"/>
  <c r="O7" i="13"/>
  <c r="O28" i="13"/>
  <c r="O30" i="13"/>
  <c r="O6" i="13"/>
  <c r="O14" i="13"/>
  <c r="O12" i="13"/>
  <c r="O21" i="13"/>
  <c r="O33" i="13"/>
  <c r="O24" i="13"/>
  <c r="O13" i="13"/>
  <c r="O18" i="13"/>
  <c r="O35" i="13"/>
  <c r="O40" i="13"/>
  <c r="O29" i="13"/>
  <c r="O8" i="13"/>
  <c r="O15" i="13"/>
  <c r="O22" i="13"/>
  <c r="O39" i="13"/>
  <c r="O9" i="13"/>
  <c r="O16" i="13"/>
  <c r="O25" i="13"/>
  <c r="O11" i="13"/>
  <c r="O27" i="13"/>
  <c r="O37" i="13"/>
  <c r="O38" i="13"/>
  <c r="O31" i="13"/>
  <c r="O17" i="13"/>
  <c r="O26" i="13"/>
  <c r="O19" i="13"/>
  <c r="O5" i="13"/>
  <c r="O20" i="13"/>
  <c r="O32" i="13"/>
  <c r="O10" i="13"/>
  <c r="O34" i="13"/>
  <c r="N33" i="12"/>
  <c r="O33" i="12"/>
  <c r="N5" i="12"/>
  <c r="O5" i="12"/>
  <c r="N23" i="12"/>
  <c r="O23" i="12"/>
  <c r="N36" i="12"/>
  <c r="O36" i="12"/>
  <c r="N10" i="12"/>
  <c r="O10" i="12"/>
  <c r="N18" i="12"/>
  <c r="O18" i="12"/>
  <c r="N34" i="12"/>
  <c r="O34" i="12"/>
  <c r="N32" i="12"/>
  <c r="O32" i="12"/>
  <c r="N37" i="12"/>
  <c r="O37" i="12"/>
  <c r="N43" i="12"/>
  <c r="O43" i="12"/>
  <c r="N38" i="12"/>
  <c r="O38" i="12"/>
  <c r="N20" i="12"/>
  <c r="O20" i="12"/>
  <c r="N26" i="12"/>
  <c r="O26" i="12"/>
  <c r="N24" i="12"/>
  <c r="O24" i="12"/>
  <c r="N13" i="12"/>
  <c r="O13" i="12"/>
  <c r="N31" i="12"/>
  <c r="O31" i="12"/>
  <c r="N8" i="12"/>
  <c r="O8" i="12"/>
  <c r="N16" i="12"/>
  <c r="O16" i="12"/>
  <c r="N15" i="12"/>
  <c r="O15" i="12"/>
  <c r="N14" i="12"/>
  <c r="O14" i="12"/>
  <c r="N19" i="12"/>
  <c r="O19" i="12"/>
  <c r="N28" i="12"/>
  <c r="O28" i="12"/>
  <c r="N17" i="12"/>
  <c r="O17" i="12"/>
  <c r="N39" i="12"/>
  <c r="O39" i="12"/>
  <c r="N29" i="12"/>
  <c r="O29" i="12"/>
  <c r="N25" i="12"/>
  <c r="O25" i="12"/>
  <c r="N22" i="12"/>
  <c r="O22" i="12"/>
  <c r="N35" i="12"/>
  <c r="O35" i="12"/>
  <c r="N27" i="12"/>
  <c r="O27" i="12"/>
  <c r="N6" i="12"/>
  <c r="O6" i="12"/>
  <c r="N11" i="12"/>
  <c r="O11" i="12"/>
  <c r="N41" i="12"/>
  <c r="O41" i="12"/>
  <c r="N30" i="12"/>
  <c r="O30" i="12"/>
  <c r="N9" i="12"/>
  <c r="O9" i="12"/>
  <c r="N40" i="12"/>
  <c r="O40" i="12"/>
  <c r="N44" i="12"/>
  <c r="O44" i="12"/>
  <c r="N21" i="12"/>
  <c r="O21" i="12"/>
  <c r="N45" i="12"/>
  <c r="O45" i="12"/>
  <c r="N42" i="12"/>
  <c r="O42" i="12"/>
  <c r="N7" i="12"/>
  <c r="O7" i="12"/>
  <c r="N12" i="12"/>
  <c r="O12" i="12"/>
  <c r="N17" i="11"/>
  <c r="O17" i="11"/>
  <c r="N49" i="11"/>
  <c r="O49" i="11"/>
  <c r="N19" i="11"/>
  <c r="O19" i="11"/>
  <c r="N45" i="11"/>
  <c r="O45" i="11"/>
  <c r="N18" i="11"/>
  <c r="O18" i="11"/>
  <c r="N7" i="11"/>
  <c r="O7" i="11"/>
  <c r="N8" i="11"/>
  <c r="O8" i="11"/>
  <c r="N35" i="11"/>
  <c r="O35" i="11"/>
  <c r="N34" i="11"/>
  <c r="O34" i="11"/>
  <c r="N44" i="11"/>
  <c r="O44" i="11"/>
  <c r="N31" i="11"/>
  <c r="O31" i="11"/>
  <c r="N48" i="11"/>
  <c r="O48" i="11"/>
  <c r="N41" i="11"/>
  <c r="O41" i="11"/>
  <c r="N40" i="11"/>
  <c r="O40" i="11"/>
  <c r="N26" i="11"/>
  <c r="O26" i="11"/>
  <c r="N9" i="11"/>
  <c r="O9" i="11"/>
  <c r="N23" i="11"/>
  <c r="O23" i="11"/>
  <c r="N24" i="11"/>
  <c r="O24" i="11"/>
  <c r="N11" i="11"/>
  <c r="O11" i="11"/>
  <c r="N6" i="11"/>
  <c r="O6" i="11"/>
  <c r="N33" i="11"/>
  <c r="O33" i="11"/>
  <c r="N30" i="11"/>
  <c r="O30" i="11"/>
  <c r="N25" i="11"/>
  <c r="O25" i="11"/>
  <c r="N20" i="11"/>
  <c r="O20" i="11"/>
  <c r="N27" i="11"/>
  <c r="O27" i="11"/>
  <c r="N10" i="11"/>
  <c r="O10" i="11"/>
  <c r="N13" i="11"/>
  <c r="O13" i="11"/>
  <c r="N16" i="11"/>
  <c r="O16" i="11"/>
  <c r="N36" i="11"/>
  <c r="O36" i="11"/>
  <c r="N39" i="11"/>
  <c r="O39" i="11"/>
  <c r="N21" i="11"/>
  <c r="O21" i="11"/>
  <c r="N12" i="11"/>
  <c r="O12" i="11"/>
  <c r="N42" i="11"/>
  <c r="O42" i="11"/>
  <c r="N46" i="11"/>
  <c r="O46" i="11"/>
  <c r="N29" i="11"/>
  <c r="O29" i="11"/>
  <c r="N15" i="11"/>
  <c r="O15" i="11"/>
  <c r="N43" i="11"/>
  <c r="O43" i="11"/>
  <c r="N28" i="11"/>
  <c r="O28" i="11"/>
  <c r="N5" i="11"/>
  <c r="O5" i="11"/>
  <c r="N22" i="11"/>
  <c r="O22" i="11"/>
  <c r="N47" i="11"/>
  <c r="O47" i="11"/>
  <c r="N37" i="11"/>
  <c r="O37" i="11"/>
  <c r="N50" i="11"/>
  <c r="O50" i="11"/>
  <c r="N14" i="11"/>
  <c r="O14" i="11"/>
  <c r="N32" i="11"/>
  <c r="O32" i="11"/>
  <c r="N38" i="11"/>
  <c r="O38" i="11"/>
  <c r="N10" i="10"/>
  <c r="O10" i="10"/>
  <c r="N11" i="10"/>
  <c r="O11" i="10"/>
  <c r="N12" i="10"/>
  <c r="O12" i="10"/>
  <c r="N13" i="10"/>
  <c r="O13" i="10"/>
  <c r="N14" i="10"/>
  <c r="O14" i="10"/>
  <c r="N15" i="10"/>
  <c r="O15" i="10"/>
  <c r="N16" i="10"/>
  <c r="O16" i="10"/>
  <c r="N17" i="10"/>
  <c r="O17" i="10"/>
  <c r="N18" i="10"/>
  <c r="O18" i="10"/>
  <c r="N19" i="10"/>
  <c r="O19" i="10"/>
  <c r="N20" i="10"/>
  <c r="O20" i="10"/>
  <c r="N21" i="10"/>
  <c r="O21" i="10"/>
  <c r="N22" i="10"/>
  <c r="O22" i="10"/>
  <c r="N23" i="10"/>
  <c r="O23" i="10"/>
  <c r="N24" i="10"/>
  <c r="O24" i="10"/>
  <c r="N25" i="10"/>
  <c r="O25" i="10"/>
  <c r="N26" i="10"/>
  <c r="O26" i="10"/>
  <c r="N27" i="10"/>
  <c r="O27" i="10"/>
  <c r="N28" i="10"/>
  <c r="O28" i="10"/>
  <c r="N29" i="10"/>
  <c r="O29" i="10"/>
  <c r="N30" i="10"/>
  <c r="O30" i="10"/>
  <c r="N31" i="10"/>
  <c r="O31" i="10"/>
  <c r="N32" i="10"/>
  <c r="O32" i="10"/>
  <c r="N33" i="10"/>
  <c r="O33" i="10"/>
  <c r="N34" i="10"/>
  <c r="O34" i="10"/>
  <c r="N35" i="10"/>
  <c r="O35" i="10"/>
  <c r="N36" i="10"/>
  <c r="O36" i="10"/>
  <c r="N37" i="10"/>
  <c r="O37" i="10"/>
  <c r="N38" i="10"/>
  <c r="O38" i="10"/>
  <c r="N39" i="10"/>
  <c r="O39" i="10"/>
  <c r="N40" i="10"/>
  <c r="O40" i="10"/>
  <c r="N41" i="10"/>
  <c r="O41" i="10"/>
  <c r="N42" i="10"/>
  <c r="O42" i="10"/>
  <c r="N43" i="10"/>
  <c r="O43" i="10"/>
  <c r="N44" i="10"/>
  <c r="O44" i="10"/>
  <c r="N45" i="10"/>
  <c r="O45" i="10"/>
  <c r="N46" i="10"/>
  <c r="O46" i="10"/>
  <c r="N47" i="10"/>
  <c r="O47" i="10"/>
  <c r="N48" i="10"/>
  <c r="O48" i="10"/>
  <c r="N49" i="10"/>
  <c r="O49" i="10"/>
  <c r="N50" i="10"/>
  <c r="O50" i="10"/>
  <c r="N51" i="10"/>
  <c r="O51" i="10"/>
  <c r="N52" i="10"/>
  <c r="O52" i="10"/>
  <c r="N53" i="10"/>
  <c r="O53" i="10"/>
  <c r="N54" i="10"/>
  <c r="O54" i="10"/>
  <c r="N55" i="10"/>
  <c r="O55" i="10"/>
  <c r="N56" i="10"/>
  <c r="O56" i="10"/>
  <c r="N57" i="10"/>
  <c r="O57" i="10"/>
  <c r="N58" i="10"/>
  <c r="O58" i="10"/>
  <c r="N59" i="10"/>
  <c r="O59" i="10"/>
  <c r="N60" i="10"/>
  <c r="O60" i="10"/>
  <c r="N61" i="10"/>
  <c r="O61" i="10"/>
  <c r="N62" i="10"/>
  <c r="O62" i="10"/>
  <c r="N63" i="10"/>
  <c r="O63" i="10"/>
  <c r="N64" i="10"/>
  <c r="O64" i="10"/>
  <c r="N65" i="10"/>
  <c r="O65" i="10"/>
  <c r="N66" i="10"/>
  <c r="O66" i="10"/>
  <c r="N67" i="10"/>
  <c r="O67" i="10"/>
  <c r="N68" i="10"/>
  <c r="O68" i="10"/>
  <c r="N69" i="10"/>
  <c r="O69" i="10"/>
  <c r="N70" i="10"/>
  <c r="O70" i="10"/>
  <c r="N71" i="10"/>
  <c r="O71" i="10"/>
  <c r="N72" i="10"/>
  <c r="O72" i="10"/>
  <c r="N73" i="10"/>
  <c r="O73" i="10"/>
  <c r="N74" i="10"/>
  <c r="O74" i="10"/>
  <c r="N75" i="10"/>
  <c r="O75" i="10"/>
  <c r="N76" i="10"/>
  <c r="O76" i="10"/>
  <c r="N77" i="10"/>
  <c r="O77" i="10"/>
  <c r="N78" i="10"/>
  <c r="O78" i="10"/>
  <c r="N79" i="10"/>
  <c r="O79" i="10"/>
  <c r="N80" i="10"/>
  <c r="O80" i="10"/>
  <c r="N81" i="10"/>
  <c r="O81" i="10"/>
  <c r="N82" i="10"/>
  <c r="O82" i="10"/>
  <c r="N83" i="10"/>
  <c r="O83" i="10"/>
  <c r="N84" i="10"/>
  <c r="O84" i="10"/>
  <c r="N85" i="10"/>
  <c r="O85" i="10"/>
  <c r="N86" i="10"/>
  <c r="O86" i="10"/>
  <c r="N87" i="10"/>
  <c r="O87" i="10"/>
  <c r="N88" i="10"/>
  <c r="O88" i="10"/>
  <c r="N89" i="10"/>
  <c r="O89" i="10"/>
  <c r="N90" i="10"/>
  <c r="O90" i="10"/>
  <c r="N91" i="10"/>
  <c r="O91" i="10"/>
  <c r="N92" i="10"/>
  <c r="O92" i="10"/>
  <c r="N93" i="10"/>
  <c r="O93" i="10"/>
  <c r="N94" i="10"/>
  <c r="O94" i="10"/>
  <c r="N95" i="10"/>
  <c r="O95" i="10"/>
  <c r="N96" i="10"/>
  <c r="O96" i="10"/>
  <c r="N97" i="10"/>
  <c r="O97" i="10"/>
  <c r="N98" i="10"/>
  <c r="O98" i="10"/>
  <c r="N99" i="10"/>
  <c r="O99" i="10"/>
  <c r="N100" i="10"/>
  <c r="O100" i="10"/>
  <c r="N101" i="10"/>
  <c r="O101" i="10"/>
  <c r="N102" i="10"/>
  <c r="O102" i="10"/>
  <c r="N103" i="10"/>
  <c r="O103" i="10"/>
  <c r="N104" i="10"/>
  <c r="O104" i="10"/>
  <c r="N105" i="10"/>
  <c r="O105" i="10"/>
  <c r="N106" i="10"/>
  <c r="O106" i="10"/>
  <c r="N107" i="10"/>
  <c r="O107" i="10"/>
  <c r="N108" i="10"/>
  <c r="O108" i="10"/>
  <c r="N109" i="10"/>
  <c r="O109" i="10"/>
  <c r="N110" i="10"/>
  <c r="O110" i="10"/>
  <c r="N111" i="10"/>
  <c r="O111" i="10"/>
  <c r="N112" i="10"/>
  <c r="O112" i="10"/>
  <c r="N113" i="10"/>
  <c r="O113" i="10"/>
  <c r="N114" i="10"/>
  <c r="O114" i="10"/>
  <c r="N115" i="10"/>
  <c r="O115" i="10"/>
  <c r="N116" i="10"/>
  <c r="O116" i="10"/>
  <c r="N117" i="10"/>
  <c r="O117" i="10"/>
  <c r="N118" i="10"/>
  <c r="O118" i="10"/>
  <c r="N119" i="10"/>
  <c r="O119" i="10"/>
  <c r="N120" i="10"/>
  <c r="O120" i="10"/>
  <c r="N121" i="10"/>
  <c r="O121" i="10"/>
  <c r="N122" i="10"/>
  <c r="O122" i="10"/>
  <c r="N123" i="10"/>
  <c r="O123" i="10"/>
  <c r="N124" i="10"/>
  <c r="O124" i="10"/>
  <c r="N125" i="10"/>
  <c r="O125" i="10"/>
  <c r="N126" i="10"/>
  <c r="O126" i="10"/>
  <c r="N127" i="10"/>
  <c r="O127" i="10"/>
  <c r="N128" i="10"/>
  <c r="O128" i="10"/>
  <c r="N129" i="10"/>
  <c r="O129" i="10"/>
  <c r="N130" i="10"/>
  <c r="O130" i="10"/>
  <c r="N131" i="10"/>
  <c r="O131" i="10"/>
  <c r="N132" i="10"/>
  <c r="O132" i="10"/>
  <c r="N133" i="10"/>
  <c r="O133" i="10"/>
  <c r="N134" i="10"/>
  <c r="O134" i="10"/>
  <c r="N135" i="10"/>
  <c r="O135" i="10"/>
  <c r="N136" i="10"/>
  <c r="O136" i="10"/>
  <c r="N137" i="10"/>
  <c r="O137" i="10"/>
  <c r="N138" i="10"/>
  <c r="O138" i="10"/>
  <c r="N139" i="10"/>
  <c r="O139" i="10"/>
  <c r="N140" i="10"/>
  <c r="O140" i="10"/>
  <c r="N141" i="10"/>
  <c r="O141" i="10"/>
  <c r="N142" i="10"/>
  <c r="O142" i="10"/>
  <c r="N143" i="10"/>
  <c r="O143" i="10"/>
  <c r="N144" i="10"/>
  <c r="O144" i="10"/>
  <c r="N145" i="10"/>
  <c r="O145" i="10"/>
  <c r="N146" i="10"/>
  <c r="O146" i="10"/>
  <c r="N147" i="10"/>
  <c r="O147" i="10"/>
  <c r="N148" i="10"/>
  <c r="O148" i="10"/>
  <c r="N149" i="10"/>
  <c r="O149" i="10"/>
  <c r="N150" i="10"/>
  <c r="O150" i="10"/>
  <c r="N151" i="10"/>
  <c r="O151" i="10"/>
  <c r="N152" i="10"/>
  <c r="O152" i="10"/>
  <c r="N153" i="10"/>
  <c r="O153" i="10"/>
  <c r="N154" i="10"/>
  <c r="O154" i="10"/>
  <c r="N155" i="10"/>
  <c r="O155" i="10"/>
  <c r="N156" i="10"/>
  <c r="O156" i="10"/>
  <c r="N157" i="10"/>
  <c r="O157" i="10"/>
  <c r="N158" i="10"/>
  <c r="O158" i="10"/>
  <c r="N159" i="10"/>
  <c r="O159" i="10"/>
  <c r="N160" i="10"/>
  <c r="O160" i="10"/>
  <c r="N161" i="10"/>
  <c r="O161" i="10"/>
  <c r="N162" i="10"/>
  <c r="O162" i="10"/>
  <c r="N163" i="10"/>
  <c r="O163" i="10"/>
  <c r="N164" i="10"/>
  <c r="O164" i="10"/>
  <c r="N165" i="10"/>
  <c r="O165" i="10"/>
  <c r="N166" i="10"/>
  <c r="O166" i="10"/>
  <c r="N167" i="10"/>
  <c r="O167" i="10"/>
  <c r="N168" i="10"/>
  <c r="O168" i="10"/>
  <c r="N169" i="10"/>
  <c r="O169" i="10"/>
  <c r="N170" i="10"/>
  <c r="O170" i="10"/>
  <c r="N171" i="10"/>
  <c r="O171" i="10"/>
  <c r="N172" i="10"/>
  <c r="O172" i="10"/>
  <c r="N173" i="10"/>
  <c r="O173" i="10"/>
  <c r="N174" i="10"/>
  <c r="O174" i="10"/>
  <c r="N175" i="10"/>
  <c r="O175" i="10"/>
  <c r="N176" i="10"/>
  <c r="O176" i="10"/>
  <c r="N177" i="10"/>
  <c r="O177" i="10"/>
  <c r="N178" i="10"/>
  <c r="O178" i="10"/>
  <c r="N179" i="10"/>
  <c r="O179" i="10"/>
  <c r="N180" i="10"/>
  <c r="O180" i="10"/>
  <c r="N181" i="10"/>
  <c r="O181" i="10"/>
  <c r="N182" i="10"/>
  <c r="O182" i="10"/>
  <c r="N183" i="10"/>
  <c r="O183" i="10"/>
  <c r="N184" i="10"/>
  <c r="O184" i="10"/>
  <c r="N185" i="10"/>
  <c r="O185" i="10"/>
  <c r="N186" i="10"/>
  <c r="O186" i="10"/>
  <c r="N187" i="10"/>
  <c r="O187" i="10"/>
  <c r="N188" i="10"/>
  <c r="O188" i="10"/>
  <c r="N189" i="10"/>
  <c r="O189" i="10"/>
  <c r="N190" i="10"/>
  <c r="O190" i="10"/>
  <c r="N191" i="10"/>
  <c r="O191" i="10"/>
  <c r="N192" i="10"/>
  <c r="O192" i="10"/>
  <c r="N193" i="10"/>
  <c r="O193" i="10"/>
  <c r="N194" i="10"/>
  <c r="O194" i="10"/>
  <c r="N195" i="10"/>
  <c r="O195" i="10"/>
  <c r="N196" i="10"/>
  <c r="O196" i="10"/>
  <c r="N197" i="10"/>
  <c r="O197" i="10"/>
  <c r="N198" i="10"/>
  <c r="O198" i="10"/>
  <c r="N199" i="10"/>
  <c r="O199" i="10"/>
  <c r="N200" i="10"/>
  <c r="O200" i="10"/>
  <c r="N201" i="10"/>
  <c r="O201" i="10"/>
  <c r="N202" i="10"/>
  <c r="O202" i="10"/>
  <c r="N203" i="10"/>
  <c r="O203" i="10"/>
  <c r="N204" i="10"/>
  <c r="O204" i="10"/>
  <c r="N205" i="10"/>
  <c r="O205" i="10"/>
  <c r="N206" i="10"/>
  <c r="O206" i="10"/>
  <c r="N207" i="10"/>
  <c r="O207" i="10"/>
  <c r="N208" i="10"/>
  <c r="O208" i="10"/>
  <c r="N209" i="10"/>
  <c r="O209" i="10"/>
  <c r="N210" i="10"/>
  <c r="O210" i="10"/>
  <c r="N211" i="10"/>
  <c r="O211" i="10"/>
  <c r="N212" i="10"/>
  <c r="O212" i="10"/>
  <c r="N213" i="10"/>
  <c r="O213" i="10"/>
  <c r="N214" i="10"/>
  <c r="O214" i="10"/>
  <c r="N215" i="10"/>
  <c r="O215" i="10"/>
  <c r="N216" i="10"/>
  <c r="O216" i="10"/>
  <c r="N217" i="10"/>
  <c r="O217" i="10"/>
  <c r="N218" i="10"/>
  <c r="O218" i="10"/>
  <c r="N219" i="10"/>
  <c r="O219" i="10"/>
  <c r="N220" i="10"/>
  <c r="O220" i="10"/>
  <c r="N221" i="10"/>
  <c r="O221" i="10"/>
  <c r="N222" i="10"/>
  <c r="O222" i="10"/>
  <c r="N223" i="10"/>
  <c r="O223" i="10"/>
  <c r="N224" i="10"/>
  <c r="O224" i="10"/>
  <c r="N225" i="10"/>
  <c r="O225" i="10"/>
  <c r="N226" i="10"/>
  <c r="O226" i="10"/>
  <c r="N227" i="10"/>
  <c r="O227" i="10"/>
  <c r="N228" i="10"/>
  <c r="O228" i="10"/>
  <c r="N229" i="10"/>
  <c r="O229" i="10"/>
  <c r="N230" i="10"/>
  <c r="O230" i="10"/>
  <c r="N231" i="10"/>
  <c r="O231" i="10"/>
  <c r="N232" i="10"/>
  <c r="O232" i="10"/>
  <c r="N233" i="10"/>
  <c r="O233" i="10"/>
  <c r="N234" i="10"/>
  <c r="O234" i="10"/>
  <c r="N235" i="10"/>
  <c r="O235" i="10"/>
  <c r="N236" i="10"/>
  <c r="O236" i="10"/>
  <c r="N237" i="10"/>
  <c r="O237" i="10"/>
  <c r="N238" i="10"/>
  <c r="O238" i="10"/>
  <c r="N239" i="10"/>
  <c r="O239" i="10"/>
  <c r="N240" i="10"/>
  <c r="O240" i="10"/>
  <c r="N241" i="10"/>
  <c r="O241" i="10"/>
  <c r="N242" i="10"/>
  <c r="O242" i="10"/>
  <c r="N243" i="10"/>
  <c r="O243" i="10"/>
  <c r="N244" i="10"/>
  <c r="O244" i="10"/>
  <c r="N245" i="10"/>
  <c r="O245" i="10"/>
  <c r="N246" i="10"/>
  <c r="O246" i="10"/>
  <c r="N247" i="10"/>
  <c r="O247" i="10"/>
  <c r="N248" i="10"/>
  <c r="O248" i="10"/>
  <c r="N249" i="10"/>
  <c r="O249" i="10"/>
  <c r="N250" i="10"/>
  <c r="O250" i="10"/>
  <c r="N251" i="10"/>
  <c r="O251" i="10"/>
  <c r="N252" i="10"/>
  <c r="O252" i="10"/>
  <c r="N253" i="10"/>
  <c r="O253" i="10"/>
  <c r="N254" i="10"/>
  <c r="O254" i="10"/>
  <c r="N255" i="10"/>
  <c r="O255" i="10"/>
  <c r="N256" i="10"/>
  <c r="O256" i="10"/>
  <c r="N257" i="10"/>
  <c r="O257" i="10"/>
  <c r="N258" i="10"/>
  <c r="O258" i="10"/>
  <c r="N259" i="10"/>
  <c r="O259" i="10"/>
  <c r="N260" i="10"/>
  <c r="O260" i="10"/>
  <c r="N261" i="10"/>
  <c r="O261" i="10"/>
  <c r="N262" i="10"/>
  <c r="O262" i="10"/>
  <c r="N263" i="10"/>
  <c r="O263" i="10"/>
  <c r="N264" i="10"/>
  <c r="O264" i="10"/>
  <c r="N265" i="10"/>
  <c r="O265" i="10"/>
  <c r="N266" i="10"/>
  <c r="O266" i="10"/>
  <c r="N267" i="10"/>
  <c r="O267" i="10"/>
  <c r="N268" i="10"/>
  <c r="O268" i="10"/>
  <c r="N269" i="10"/>
  <c r="O269" i="10"/>
  <c r="N270" i="10"/>
  <c r="O270" i="10"/>
  <c r="N271" i="10"/>
  <c r="O271" i="10"/>
  <c r="N272" i="10"/>
  <c r="O272" i="10"/>
  <c r="N273" i="10"/>
  <c r="O273" i="10"/>
  <c r="N274" i="10"/>
  <c r="O274" i="10"/>
  <c r="N275" i="10"/>
  <c r="O275" i="10"/>
  <c r="N276" i="10"/>
  <c r="O276" i="10"/>
  <c r="N277" i="10"/>
  <c r="O277" i="10"/>
  <c r="N278" i="10"/>
  <c r="O278" i="10"/>
  <c r="N279" i="10"/>
  <c r="O279" i="10"/>
  <c r="N280" i="10"/>
  <c r="O280" i="10"/>
  <c r="N281" i="10"/>
  <c r="O281" i="10"/>
  <c r="N282" i="10"/>
  <c r="O282" i="10"/>
  <c r="N283" i="10"/>
  <c r="O283" i="10"/>
  <c r="N284" i="10"/>
  <c r="O284" i="10"/>
  <c r="N285" i="10"/>
  <c r="O285" i="10"/>
  <c r="N286" i="10"/>
  <c r="O286" i="10"/>
  <c r="N287" i="10"/>
  <c r="O287" i="10"/>
  <c r="N288" i="10"/>
  <c r="O288" i="10"/>
  <c r="N289" i="10"/>
  <c r="O289" i="10"/>
  <c r="N290" i="10"/>
  <c r="O290" i="10"/>
  <c r="N291" i="10"/>
  <c r="O291" i="10"/>
  <c r="N292" i="10"/>
  <c r="O292" i="10"/>
  <c r="N293" i="10"/>
  <c r="O293" i="10"/>
  <c r="N294" i="10"/>
  <c r="O294" i="10"/>
  <c r="N295" i="10"/>
  <c r="O295" i="10"/>
  <c r="N296" i="10"/>
  <c r="O296" i="10"/>
  <c r="N297" i="10"/>
  <c r="O297" i="10"/>
  <c r="N298" i="10"/>
  <c r="O298" i="10"/>
  <c r="N299" i="10"/>
  <c r="O299" i="10"/>
  <c r="N300" i="10"/>
  <c r="O300" i="10"/>
  <c r="N301" i="10"/>
  <c r="O301" i="10"/>
  <c r="N302" i="10"/>
  <c r="O302" i="10"/>
  <c r="N303" i="10"/>
  <c r="O303" i="10"/>
  <c r="N304" i="10"/>
  <c r="O304" i="10"/>
  <c r="N305" i="10"/>
  <c r="O305" i="10"/>
  <c r="N306" i="10"/>
  <c r="O306" i="10"/>
  <c r="N307" i="10"/>
  <c r="O307" i="10"/>
  <c r="N308" i="10"/>
  <c r="O308" i="10"/>
  <c r="N309" i="10"/>
  <c r="O309" i="10"/>
  <c r="N310" i="10"/>
  <c r="O310" i="10"/>
  <c r="N311" i="10"/>
  <c r="O311" i="10"/>
  <c r="N312" i="10"/>
  <c r="O312" i="10"/>
  <c r="N313" i="10"/>
  <c r="O313" i="10"/>
  <c r="N314" i="10"/>
  <c r="O314" i="10"/>
  <c r="N315" i="10"/>
  <c r="O315" i="10"/>
  <c r="N316" i="10"/>
  <c r="O316" i="10"/>
  <c r="N317" i="10"/>
  <c r="O317" i="10"/>
  <c r="N318" i="10"/>
  <c r="O318" i="10"/>
  <c r="N319" i="10"/>
  <c r="O319" i="10"/>
  <c r="N320" i="10"/>
  <c r="O320" i="10"/>
  <c r="N321" i="10"/>
  <c r="O321" i="10"/>
  <c r="N322" i="10"/>
  <c r="O322" i="10"/>
  <c r="N323" i="10"/>
  <c r="O323" i="10"/>
  <c r="N324" i="10"/>
  <c r="O324" i="10"/>
  <c r="N325" i="10"/>
  <c r="O325" i="10"/>
  <c r="N326" i="10"/>
  <c r="O326" i="10"/>
  <c r="N327" i="10"/>
  <c r="O327" i="10"/>
  <c r="N328" i="10"/>
  <c r="O328" i="10"/>
  <c r="N329" i="10"/>
  <c r="O329" i="10"/>
  <c r="N330" i="10"/>
  <c r="O330" i="10"/>
  <c r="N331" i="10"/>
  <c r="O331" i="10"/>
  <c r="N332" i="10"/>
  <c r="O332" i="10"/>
  <c r="N333" i="10"/>
  <c r="O333" i="10"/>
  <c r="N334" i="10"/>
  <c r="O334" i="10"/>
  <c r="N335" i="10"/>
  <c r="O335" i="10"/>
  <c r="N336" i="10"/>
  <c r="O336" i="10"/>
  <c r="N337" i="10"/>
  <c r="O337" i="10"/>
  <c r="N338" i="10"/>
  <c r="O338" i="10"/>
  <c r="N339" i="10"/>
  <c r="O339" i="10"/>
  <c r="N340" i="10"/>
  <c r="O340" i="10"/>
  <c r="N341" i="10"/>
  <c r="O341" i="10"/>
  <c r="N342" i="10"/>
  <c r="O342" i="10"/>
  <c r="N343" i="10"/>
  <c r="O343" i="10"/>
  <c r="N344" i="10"/>
  <c r="O344" i="10"/>
  <c r="N345" i="10"/>
  <c r="O345" i="10"/>
  <c r="N346" i="10"/>
  <c r="O346" i="10"/>
  <c r="N347" i="10"/>
  <c r="O347" i="10"/>
  <c r="N348" i="10"/>
  <c r="O348" i="10"/>
  <c r="N349" i="10"/>
  <c r="O349" i="10"/>
  <c r="N350" i="10"/>
  <c r="O350" i="10"/>
  <c r="N351" i="10"/>
  <c r="O351" i="10"/>
  <c r="N352" i="10"/>
  <c r="O352" i="10"/>
  <c r="N353" i="10"/>
  <c r="O353" i="10"/>
  <c r="N354" i="10"/>
  <c r="O354" i="10"/>
  <c r="N355" i="10"/>
  <c r="O355" i="10"/>
  <c r="N356" i="10"/>
  <c r="O356" i="10"/>
  <c r="N357" i="10"/>
  <c r="O357" i="10"/>
  <c r="N358" i="10"/>
  <c r="O358" i="10"/>
  <c r="N359" i="10"/>
  <c r="O359" i="10"/>
  <c r="N360" i="10"/>
  <c r="O360" i="10"/>
  <c r="N361" i="10"/>
  <c r="O361" i="10"/>
  <c r="N362" i="10"/>
  <c r="O362" i="10"/>
  <c r="N363" i="10"/>
  <c r="O363" i="10"/>
  <c r="N364" i="10"/>
  <c r="O364" i="10"/>
  <c r="N9" i="10"/>
  <c r="O9" i="10"/>
</calcChain>
</file>

<file path=xl/sharedStrings.xml><?xml version="1.0" encoding="utf-8"?>
<sst xmlns="http://schemas.openxmlformats.org/spreadsheetml/2006/main" count="5462" uniqueCount="709">
  <si>
    <t>SỞ GIÁO DỤC VÀ ĐÀO TẠO HẢI PHÒNG</t>
  </si>
  <si>
    <t>STT</t>
  </si>
  <si>
    <t>Số báo danh</t>
  </si>
  <si>
    <t>Họ đệm</t>
  </si>
  <si>
    <t>Tên</t>
  </si>
  <si>
    <t>Ngày sinh</t>
  </si>
  <si>
    <t>Lớp</t>
  </si>
  <si>
    <t>1</t>
  </si>
  <si>
    <t>Phạm Ngọc</t>
  </si>
  <si>
    <t>An</t>
  </si>
  <si>
    <t>18/06/2006</t>
  </si>
  <si>
    <t>12A1</t>
  </si>
  <si>
    <t>2</t>
  </si>
  <si>
    <t>Phạm Thị Bình</t>
  </si>
  <si>
    <t>04/09/2006</t>
  </si>
  <si>
    <t>3</t>
  </si>
  <si>
    <t>Chu Thị Phương</t>
  </si>
  <si>
    <t>Anh</t>
  </si>
  <si>
    <t>24/10/2006</t>
  </si>
  <si>
    <t>12A2</t>
  </si>
  <si>
    <t>4</t>
  </si>
  <si>
    <t>Dương Đức</t>
  </si>
  <si>
    <t>10/08/2006</t>
  </si>
  <si>
    <t>Nam</t>
  </si>
  <si>
    <t>5</t>
  </si>
  <si>
    <t>Lê Đức</t>
  </si>
  <si>
    <t>21/12/2006</t>
  </si>
  <si>
    <t>12A9</t>
  </si>
  <si>
    <t>6</t>
  </si>
  <si>
    <t>Lê Vũ Việt</t>
  </si>
  <si>
    <t>19/09/2006</t>
  </si>
  <si>
    <t>7</t>
  </si>
  <si>
    <t>Ngô Thị Phương</t>
  </si>
  <si>
    <t>26/12/2006</t>
  </si>
  <si>
    <t>8</t>
  </si>
  <si>
    <t>Nguyễn Đức</t>
  </si>
  <si>
    <t>21/08/2006</t>
  </si>
  <si>
    <t>9</t>
  </si>
  <si>
    <t>Nguyễn Thị Kim</t>
  </si>
  <si>
    <t>24/06/2006</t>
  </si>
  <si>
    <t>10</t>
  </si>
  <si>
    <t>Nguyễn Việt</t>
  </si>
  <si>
    <t>04/04/2006</t>
  </si>
  <si>
    <t>11</t>
  </si>
  <si>
    <t>06/09/2006</t>
  </si>
  <si>
    <t>12</t>
  </si>
  <si>
    <t>Nguyễn Vũ Bảo</t>
  </si>
  <si>
    <t>06/10/2006</t>
  </si>
  <si>
    <t>13</t>
  </si>
  <si>
    <t>Phạm Thị Lan</t>
  </si>
  <si>
    <t>01/09/2006</t>
  </si>
  <si>
    <t>14</t>
  </si>
  <si>
    <t>Nguyễn Ngọc</t>
  </si>
  <si>
    <t>Ánh</t>
  </si>
  <si>
    <t>23/10/2006</t>
  </si>
  <si>
    <t>15</t>
  </si>
  <si>
    <t>Bùi Thanh</t>
  </si>
  <si>
    <t>Bình</t>
  </si>
  <si>
    <t>09/04/2006</t>
  </si>
  <si>
    <t>16</t>
  </si>
  <si>
    <t>21/03/2006</t>
  </si>
  <si>
    <t>17</t>
  </si>
  <si>
    <t>Bùi Minh</t>
  </si>
  <si>
    <t>Châu</t>
  </si>
  <si>
    <t>12/02/2006</t>
  </si>
  <si>
    <t>18</t>
  </si>
  <si>
    <t>Nguyễn Thị Hồng</t>
  </si>
  <si>
    <t>Diễm</t>
  </si>
  <si>
    <t>14/01/2006</t>
  </si>
  <si>
    <t>19</t>
  </si>
  <si>
    <t>Đoàn Khánh</t>
  </si>
  <si>
    <t>Du</t>
  </si>
  <si>
    <t>31/05/2006</t>
  </si>
  <si>
    <t>20</t>
  </si>
  <si>
    <t>Nguyễn Trung</t>
  </si>
  <si>
    <t>Dũng</t>
  </si>
  <si>
    <t>28/06/2006</t>
  </si>
  <si>
    <t>21</t>
  </si>
  <si>
    <t>Nguyễn Thị Thuỳ</t>
  </si>
  <si>
    <t>Dương</t>
  </si>
  <si>
    <t>16/03/2006</t>
  </si>
  <si>
    <t>22</t>
  </si>
  <si>
    <t>Vũ Thành</t>
  </si>
  <si>
    <t>15/11/2006</t>
  </si>
  <si>
    <t>23</t>
  </si>
  <si>
    <t>Đỗ Thành</t>
  </si>
  <si>
    <t>Đạt</t>
  </si>
  <si>
    <t>02/03/2006</t>
  </si>
  <si>
    <t>24</t>
  </si>
  <si>
    <t>Ngô Quốc</t>
  </si>
  <si>
    <t>08/09/2006</t>
  </si>
  <si>
    <t>25</t>
  </si>
  <si>
    <t>Phạm Văn</t>
  </si>
  <si>
    <t>28/05/2006</t>
  </si>
  <si>
    <t>26</t>
  </si>
  <si>
    <t>Đỗ Xuân</t>
  </si>
  <si>
    <t>Đoàn</t>
  </si>
  <si>
    <t>13/08/2006</t>
  </si>
  <si>
    <t>Nguyễn Huy</t>
  </si>
  <si>
    <t>Đức</t>
  </si>
  <si>
    <t>10/04/2006</t>
  </si>
  <si>
    <t>Nguyễn Quang</t>
  </si>
  <si>
    <t>19/04/2006</t>
  </si>
  <si>
    <t>Vũ Minh</t>
  </si>
  <si>
    <t>Phạm Hương</t>
  </si>
  <si>
    <t>Giang</t>
  </si>
  <si>
    <t>07/07/2006</t>
  </si>
  <si>
    <t>Bùi Thị Thu</t>
  </si>
  <si>
    <t>Hà</t>
  </si>
  <si>
    <t>12/12/2006</t>
  </si>
  <si>
    <t>Vũ Hoàng</t>
  </si>
  <si>
    <t>04/07/2006</t>
  </si>
  <si>
    <t>Đỗ Minh</t>
  </si>
  <si>
    <t>Hải</t>
  </si>
  <si>
    <t>24/07/2006</t>
  </si>
  <si>
    <t>Lê Thị</t>
  </si>
  <si>
    <t>Hạnh</t>
  </si>
  <si>
    <t>30/09/2006</t>
  </si>
  <si>
    <t>Khúc Thị</t>
  </si>
  <si>
    <t>Hậu</t>
  </si>
  <si>
    <t>24/12/2006</t>
  </si>
  <si>
    <t>Hiền</t>
  </si>
  <si>
    <t>18/01/2006</t>
  </si>
  <si>
    <t>Vũ Thu</t>
  </si>
  <si>
    <t>11/01/2006</t>
  </si>
  <si>
    <t>Đoàn Nguyễn</t>
  </si>
  <si>
    <t>Hiếu</t>
  </si>
  <si>
    <t>Phạm Minh</t>
  </si>
  <si>
    <t>03/12/2006</t>
  </si>
  <si>
    <t>Vũ Huy</t>
  </si>
  <si>
    <t>Hiệu</t>
  </si>
  <si>
    <t>23/02/2006</t>
  </si>
  <si>
    <t>Dương Thanh</t>
  </si>
  <si>
    <t>Hoa</t>
  </si>
  <si>
    <t>18/10/2006</t>
  </si>
  <si>
    <t>Vũ Quỳnh</t>
  </si>
  <si>
    <t>22/12/2006</t>
  </si>
  <si>
    <t>Nguyễn Minh</t>
  </si>
  <si>
    <t>Hoà</t>
  </si>
  <si>
    <t>15/08/2006</t>
  </si>
  <si>
    <t>Phạm Tuyên</t>
  </si>
  <si>
    <t>Hoàng</t>
  </si>
  <si>
    <t>21/05/2006</t>
  </si>
  <si>
    <t>Nguyễn Ánh</t>
  </si>
  <si>
    <t>Hồng</t>
  </si>
  <si>
    <t>27/06/2006</t>
  </si>
  <si>
    <t>Phạm</t>
  </si>
  <si>
    <t>Hùng</t>
  </si>
  <si>
    <t>Mai Thị Thu</t>
  </si>
  <si>
    <t>Hương</t>
  </si>
  <si>
    <t>05/02/2006</t>
  </si>
  <si>
    <t>Vũ Thị</t>
  </si>
  <si>
    <t>27/09/2006</t>
  </si>
  <si>
    <t>Dương Thị Thu</t>
  </si>
  <si>
    <t>Hường</t>
  </si>
  <si>
    <t>29/05/2006</t>
  </si>
  <si>
    <t>Bùi Duy</t>
  </si>
  <si>
    <t>Khánh</t>
  </si>
  <si>
    <t>01/11/2006</t>
  </si>
  <si>
    <t>Đỗ Ngọc</t>
  </si>
  <si>
    <t>14/03/2006</t>
  </si>
  <si>
    <t>Đỗ Đức</t>
  </si>
  <si>
    <t>Khoa</t>
  </si>
  <si>
    <t>21/11/2006</t>
  </si>
  <si>
    <t>Khúc Anh</t>
  </si>
  <si>
    <t>05/12/2006</t>
  </si>
  <si>
    <t>Nguyễn Duy</t>
  </si>
  <si>
    <t>Vũ Thị Minh</t>
  </si>
  <si>
    <t>Khuê</t>
  </si>
  <si>
    <t>06/04/2006</t>
  </si>
  <si>
    <t>Bùi Đức</t>
  </si>
  <si>
    <t>Linh</t>
  </si>
  <si>
    <t>17/08/2006</t>
  </si>
  <si>
    <t>Dương Diệu</t>
  </si>
  <si>
    <t>07/08/2006</t>
  </si>
  <si>
    <t>Đoàn Thuỳ</t>
  </si>
  <si>
    <t>Khúc Huyền</t>
  </si>
  <si>
    <t>23/11/2006</t>
  </si>
  <si>
    <t>Lương Diệu</t>
  </si>
  <si>
    <t>25/10/2006</t>
  </si>
  <si>
    <t>31/03/2006</t>
  </si>
  <si>
    <t>Phạm Phương</t>
  </si>
  <si>
    <t>01/12/2006</t>
  </si>
  <si>
    <t>Phạm Thị Diệu</t>
  </si>
  <si>
    <t>03/11/2006</t>
  </si>
  <si>
    <t>Ngô Gia</t>
  </si>
  <si>
    <t>Long</t>
  </si>
  <si>
    <t>21/04/2006</t>
  </si>
  <si>
    <t>Lê Hữu</t>
  </si>
  <si>
    <t>Lộc</t>
  </si>
  <si>
    <t>Lương Hữu</t>
  </si>
  <si>
    <t>07/12/2006</t>
  </si>
  <si>
    <t>Đồng Khánh</t>
  </si>
  <si>
    <t>Ly</t>
  </si>
  <si>
    <t>28/12/2006</t>
  </si>
  <si>
    <t>Lưu Khánh</t>
  </si>
  <si>
    <t>19/08/2006</t>
  </si>
  <si>
    <t>Vũ Thị Khánh</t>
  </si>
  <si>
    <t>Đỗ Thị Ngọc</t>
  </si>
  <si>
    <t>Mai</t>
  </si>
  <si>
    <t>Lê Thị Thanh</t>
  </si>
  <si>
    <t>28/09/2006</t>
  </si>
  <si>
    <t>Đoàn Thế</t>
  </si>
  <si>
    <t>Minh</t>
  </si>
  <si>
    <t>Vũ Đức</t>
  </si>
  <si>
    <t>03/05/2006</t>
  </si>
  <si>
    <t>Dương Nguyễn Hà</t>
  </si>
  <si>
    <t>My</t>
  </si>
  <si>
    <t>26/11/2006</t>
  </si>
  <si>
    <t>Dương Thị Phương</t>
  </si>
  <si>
    <t>26/03/2006</t>
  </si>
  <si>
    <t>Đỗ Phương</t>
  </si>
  <si>
    <t>Nguyễn Hoàng</t>
  </si>
  <si>
    <t>17/10/2006</t>
  </si>
  <si>
    <t>Phạm Giang</t>
  </si>
  <si>
    <t>25/06/2006</t>
  </si>
  <si>
    <t>Bùi Quỳnh</t>
  </si>
  <si>
    <t>Nga</t>
  </si>
  <si>
    <t>27/12/2006</t>
  </si>
  <si>
    <t>Bùi Thị Thuý</t>
  </si>
  <si>
    <t>07/01/2006</t>
  </si>
  <si>
    <t>Hà Thị Ngọc</t>
  </si>
  <si>
    <t>23/05/2006</t>
  </si>
  <si>
    <t>Ngô Phương</t>
  </si>
  <si>
    <t>01/06/2006</t>
  </si>
  <si>
    <t>Hà Trung</t>
  </si>
  <si>
    <t>Nghĩa</t>
  </si>
  <si>
    <t>12/10/2006</t>
  </si>
  <si>
    <t>Đoàn Bảo</t>
  </si>
  <si>
    <t>Ngọc</t>
  </si>
  <si>
    <t>08/05/2006</t>
  </si>
  <si>
    <t>Đoàn Minh</t>
  </si>
  <si>
    <t>11/03/2006</t>
  </si>
  <si>
    <t>Lương Thị Hồng</t>
  </si>
  <si>
    <t>04/12/2006</t>
  </si>
  <si>
    <t>Nguyễn Hồng</t>
  </si>
  <si>
    <t>24/02/2006</t>
  </si>
  <si>
    <t>29/10/2006</t>
  </si>
  <si>
    <t>Dương Thị Ngọc</t>
  </si>
  <si>
    <t>Nhung</t>
  </si>
  <si>
    <t>15/10/2006</t>
  </si>
  <si>
    <t>Bùi Thị Huyền</t>
  </si>
  <si>
    <t>Nương</t>
  </si>
  <si>
    <t>23/12/2006</t>
  </si>
  <si>
    <t>Nguyễn Thị Kiều</t>
  </si>
  <si>
    <t>Oanh</t>
  </si>
  <si>
    <t>22/09/2006</t>
  </si>
  <si>
    <t>Bùi Thị Minh</t>
  </si>
  <si>
    <t>Phương</t>
  </si>
  <si>
    <t>Nguyễn Thị Mai</t>
  </si>
  <si>
    <t>18/03/2006</t>
  </si>
  <si>
    <t>Quân</t>
  </si>
  <si>
    <t>11/06/2006</t>
  </si>
  <si>
    <t>Phạm Trường</t>
  </si>
  <si>
    <t>Nguyễn Đức Trung</t>
  </si>
  <si>
    <t>Quốc</t>
  </si>
  <si>
    <t>21/07/2006</t>
  </si>
  <si>
    <t>Nguyễn Như</t>
  </si>
  <si>
    <t>Quỳnh</t>
  </si>
  <si>
    <t>02/06/2006</t>
  </si>
  <si>
    <t>Đoàn Thị Thanh</t>
  </si>
  <si>
    <t>Tâm</t>
  </si>
  <si>
    <t>Tân</t>
  </si>
  <si>
    <t>22/10/2006</t>
  </si>
  <si>
    <t>Hoa Duy</t>
  </si>
  <si>
    <t>Thái</t>
  </si>
  <si>
    <t>10/01/2006</t>
  </si>
  <si>
    <t>Nguyễn Thị Minh</t>
  </si>
  <si>
    <t>Thanh</t>
  </si>
  <si>
    <t>25/12/2006</t>
  </si>
  <si>
    <t>Ngô Thu</t>
  </si>
  <si>
    <t>Thảo</t>
  </si>
  <si>
    <t>Phạm Thanh</t>
  </si>
  <si>
    <t>13/06/2006</t>
  </si>
  <si>
    <t>Thuỷ</t>
  </si>
  <si>
    <t>08/11/2006</t>
  </si>
  <si>
    <t>20/04/2006</t>
  </si>
  <si>
    <t>Trần Thị Yên</t>
  </si>
  <si>
    <t>Vũ Sơn</t>
  </si>
  <si>
    <t>28/07/2006</t>
  </si>
  <si>
    <t>Hà Mạnh</t>
  </si>
  <si>
    <t>Tiến</t>
  </si>
  <si>
    <t>Nguyễn Khắc</t>
  </si>
  <si>
    <t>Tiệp</t>
  </si>
  <si>
    <t>17/11/2006</t>
  </si>
  <si>
    <t>Trà</t>
  </si>
  <si>
    <t>29/11/2006</t>
  </si>
  <si>
    <t>Bùi Thu</t>
  </si>
  <si>
    <t>Trang</t>
  </si>
  <si>
    <t>25/09/2006</t>
  </si>
  <si>
    <t>Đoàn Phương</t>
  </si>
  <si>
    <t>Phạm Diệp Kiều</t>
  </si>
  <si>
    <t>12/09/2006</t>
  </si>
  <si>
    <t>Phạm Khánh</t>
  </si>
  <si>
    <t>02/09/2006</t>
  </si>
  <si>
    <t>Vũ Thuỳ</t>
  </si>
  <si>
    <t>26/07/2006</t>
  </si>
  <si>
    <t>Vũ Thanh</t>
  </si>
  <si>
    <t>Trúc</t>
  </si>
  <si>
    <t>06/06/2006</t>
  </si>
  <si>
    <t>Bùi Quang</t>
  </si>
  <si>
    <t>Trung</t>
  </si>
  <si>
    <t>Phạm Đức</t>
  </si>
  <si>
    <t>Lương Văn</t>
  </si>
  <si>
    <t>Tuấn</t>
  </si>
  <si>
    <t>14/10/2006</t>
  </si>
  <si>
    <t>Phạm Thành</t>
  </si>
  <si>
    <t>19/03/2006</t>
  </si>
  <si>
    <t>Phạm Trí</t>
  </si>
  <si>
    <t>Tuệ</t>
  </si>
  <si>
    <t>Cao Thị Thảo</t>
  </si>
  <si>
    <t>Vi</t>
  </si>
  <si>
    <t>Vĩ</t>
  </si>
  <si>
    <t>18/08/2006</t>
  </si>
  <si>
    <t>Hà Đình</t>
  </si>
  <si>
    <t>Việt</t>
  </si>
  <si>
    <t>25/05/2006</t>
  </si>
  <si>
    <t>Vũ Quốc</t>
  </si>
  <si>
    <t>15/04/2006</t>
  </si>
  <si>
    <t>Phạm Thị</t>
  </si>
  <si>
    <t>Vui</t>
  </si>
  <si>
    <t>20/08/2006</t>
  </si>
  <si>
    <t>12A8</t>
  </si>
  <si>
    <t>Nguyễn Trường</t>
  </si>
  <si>
    <t>12A5</t>
  </si>
  <si>
    <t>Phạm Bình</t>
  </si>
  <si>
    <t>17/01/2006</t>
  </si>
  <si>
    <t>Bùi Hải Diệu</t>
  </si>
  <si>
    <t>12A4</t>
  </si>
  <si>
    <t>Bùi Hoàng</t>
  </si>
  <si>
    <t>12A7</t>
  </si>
  <si>
    <t>Bùi Lan</t>
  </si>
  <si>
    <t>12A3</t>
  </si>
  <si>
    <t>Đỗ Thị Lan</t>
  </si>
  <si>
    <t>20/03/2006</t>
  </si>
  <si>
    <t>Đỗ Thị Phương</t>
  </si>
  <si>
    <t>07/05/2006</t>
  </si>
  <si>
    <t>Hoàng Thái Duy</t>
  </si>
  <si>
    <t>19/12/2006</t>
  </si>
  <si>
    <t>Hoàng Thị Minh</t>
  </si>
  <si>
    <t>04/01/2006</t>
  </si>
  <si>
    <t>Lê Hoàng</t>
  </si>
  <si>
    <t>20/11/2006</t>
  </si>
  <si>
    <t>19/06/2006</t>
  </si>
  <si>
    <t>Nguyễn Quốc</t>
  </si>
  <si>
    <t>22/08/2006</t>
  </si>
  <si>
    <t>17/09/2006</t>
  </si>
  <si>
    <t>Phạm Hoàng</t>
  </si>
  <si>
    <t>20/12/2006</t>
  </si>
  <si>
    <t>12A6</t>
  </si>
  <si>
    <t>27/10/2006</t>
  </si>
  <si>
    <t>18/11/2006</t>
  </si>
  <si>
    <t>Phạm Tuấn</t>
  </si>
  <si>
    <t>02/01/2006</t>
  </si>
  <si>
    <t>Trần Phương</t>
  </si>
  <si>
    <t>19/05/2006</t>
  </si>
  <si>
    <t>Vũ Phương</t>
  </si>
  <si>
    <t>Đào Minh</t>
  </si>
  <si>
    <t>Hoàng Thị Ngọc</t>
  </si>
  <si>
    <t>Nguyễn Thị Bảo</t>
  </si>
  <si>
    <t>29/08/2006</t>
  </si>
  <si>
    <t>Nguyễn Thị Ngọc</t>
  </si>
  <si>
    <t>13/12/2006</t>
  </si>
  <si>
    <t>27/04/2006</t>
  </si>
  <si>
    <t>Ngô Văn</t>
  </si>
  <si>
    <t>Bách</t>
  </si>
  <si>
    <t>Đào Xuân</t>
  </si>
  <si>
    <t>Bắc</t>
  </si>
  <si>
    <t>09/05/2006</t>
  </si>
  <si>
    <t>Tô Hữu</t>
  </si>
  <si>
    <t>Bằng</t>
  </si>
  <si>
    <t>26/12/2005</t>
  </si>
  <si>
    <t>Nguyễn Huyền</t>
  </si>
  <si>
    <t>Chi</t>
  </si>
  <si>
    <t>18/02/2006</t>
  </si>
  <si>
    <t>15/09/2006</t>
  </si>
  <si>
    <t>Phạm Kim</t>
  </si>
  <si>
    <t>Chiến</t>
  </si>
  <si>
    <t>15/01/2006</t>
  </si>
  <si>
    <t>Trần Minh</t>
  </si>
  <si>
    <t>25/01/2006</t>
  </si>
  <si>
    <t>27/05/2006</t>
  </si>
  <si>
    <t>Chung</t>
  </si>
  <si>
    <t>10/05/2006</t>
  </si>
  <si>
    <t>Đoàn Văn</t>
  </si>
  <si>
    <t>Công</t>
  </si>
  <si>
    <t>30/01/2006</t>
  </si>
  <si>
    <t>Nguyễn Thành</t>
  </si>
  <si>
    <t>30/06/2006</t>
  </si>
  <si>
    <t>Bùi Phú</t>
  </si>
  <si>
    <t>Cường</t>
  </si>
  <si>
    <t>Bùi Tuấn</t>
  </si>
  <si>
    <t>Nguyễn Thị</t>
  </si>
  <si>
    <t>16/10/2006</t>
  </si>
  <si>
    <t>Diệp</t>
  </si>
  <si>
    <t>11/10/2006</t>
  </si>
  <si>
    <t>Lương Thị Ngọc</t>
  </si>
  <si>
    <t>17/07/2006</t>
  </si>
  <si>
    <t>Dương Thị</t>
  </si>
  <si>
    <t>Dinh</t>
  </si>
  <si>
    <t>Bùi Thị Phương</t>
  </si>
  <si>
    <t>Dung</t>
  </si>
  <si>
    <t>Nguyễn Khánh</t>
  </si>
  <si>
    <t>Duy</t>
  </si>
  <si>
    <t>16/01/2006</t>
  </si>
  <si>
    <t>11/04/2006</t>
  </si>
  <si>
    <t>Bùi Văn</t>
  </si>
  <si>
    <t>10/11/2006</t>
  </si>
  <si>
    <t>Lê Quang</t>
  </si>
  <si>
    <t>06/11/2006</t>
  </si>
  <si>
    <t>Phạm Thuỳ</t>
  </si>
  <si>
    <t>29/12/2006</t>
  </si>
  <si>
    <t>Phạm Tùng</t>
  </si>
  <si>
    <t>Trần Trọng</t>
  </si>
  <si>
    <t>16/04/2006</t>
  </si>
  <si>
    <t>Bùi Thành</t>
  </si>
  <si>
    <t>Phan Khắc</t>
  </si>
  <si>
    <t>12/08/2006</t>
  </si>
  <si>
    <t>24/04/2006</t>
  </si>
  <si>
    <t>Ngô Hải</t>
  </si>
  <si>
    <t>Đăng</t>
  </si>
  <si>
    <t>07/09/2006</t>
  </si>
  <si>
    <t>Lâm Minh</t>
  </si>
  <si>
    <t>Lê Hương</t>
  </si>
  <si>
    <t>10/10/2006</t>
  </si>
  <si>
    <t>Vũ Thị Quỳnh</t>
  </si>
  <si>
    <t>03/01/2006</t>
  </si>
  <si>
    <t>Nguyễn Thị Thu</t>
  </si>
  <si>
    <t>28/02/2006</t>
  </si>
  <si>
    <t>Đinh Trọng</t>
  </si>
  <si>
    <t>05/06/2006</t>
  </si>
  <si>
    <t>Đỗ Dương Hoàng</t>
  </si>
  <si>
    <t>28/03/2006</t>
  </si>
  <si>
    <t>Hảo</t>
  </si>
  <si>
    <t>Hân</t>
  </si>
  <si>
    <t>12/11/2006</t>
  </si>
  <si>
    <t>Nguyễn Thị Thanh</t>
  </si>
  <si>
    <t>20/10/2006</t>
  </si>
  <si>
    <t>Đỗ Trọng</t>
  </si>
  <si>
    <t>Lê Trung</t>
  </si>
  <si>
    <t>02/04/2006</t>
  </si>
  <si>
    <t>Ngô Minh</t>
  </si>
  <si>
    <t>24/11/2006</t>
  </si>
  <si>
    <t>Lê Ngọc</t>
  </si>
  <si>
    <t>Nguyễn Thị Mỹ</t>
  </si>
  <si>
    <t>24/03/2006</t>
  </si>
  <si>
    <t>Nguyễn Xuân</t>
  </si>
  <si>
    <t>Vũ Trung</t>
  </si>
  <si>
    <t>Vũ Nguyên</t>
  </si>
  <si>
    <t>23/01/2006</t>
  </si>
  <si>
    <t>Huệ</t>
  </si>
  <si>
    <t>14/08/2006</t>
  </si>
  <si>
    <t>02/12/2006</t>
  </si>
  <si>
    <t>Lương Đức</t>
  </si>
  <si>
    <t>Bùi Ngọc</t>
  </si>
  <si>
    <t>Huy</t>
  </si>
  <si>
    <t>28/11/2006</t>
  </si>
  <si>
    <t>Đỗ Việt</t>
  </si>
  <si>
    <t>26/10/2006</t>
  </si>
  <si>
    <t>Tống Gia</t>
  </si>
  <si>
    <t>27/07/2006</t>
  </si>
  <si>
    <t>Trần Mạnh</t>
  </si>
  <si>
    <t>30/11/2006</t>
  </si>
  <si>
    <t>Đoàn Thị Khánh</t>
  </si>
  <si>
    <t>Huyền</t>
  </si>
  <si>
    <t>Nguyễn Thị Khánh</t>
  </si>
  <si>
    <t>09/02/2006</t>
  </si>
  <si>
    <t>11/08/2006</t>
  </si>
  <si>
    <t>Phạm Thị Khánh</t>
  </si>
  <si>
    <t>Phạm Thị Như</t>
  </si>
  <si>
    <t>05/05/2006</t>
  </si>
  <si>
    <t>Hưng</t>
  </si>
  <si>
    <t>14/06/2006</t>
  </si>
  <si>
    <t>Đặng Quang</t>
  </si>
  <si>
    <t>22/06/2006</t>
  </si>
  <si>
    <t>Khúc Thành</t>
  </si>
  <si>
    <t>02/11/2005</t>
  </si>
  <si>
    <t>Đoàn Lan</t>
  </si>
  <si>
    <t>20/02/2006</t>
  </si>
  <si>
    <t>Nguyễn Thảo</t>
  </si>
  <si>
    <t>Nguyễn Thị Lan</t>
  </si>
  <si>
    <t>31/01/2006</t>
  </si>
  <si>
    <t>Phạm Thu</t>
  </si>
  <si>
    <t>11/11/2006</t>
  </si>
  <si>
    <t>03/04/2006</t>
  </si>
  <si>
    <t>Kha</t>
  </si>
  <si>
    <t>25/02/2006</t>
  </si>
  <si>
    <t>Lương Ngọc</t>
  </si>
  <si>
    <t>Khải</t>
  </si>
  <si>
    <t>Vũ Quang</t>
  </si>
  <si>
    <t>Khang</t>
  </si>
  <si>
    <t>07/10/2006</t>
  </si>
  <si>
    <t>26/05/2006</t>
  </si>
  <si>
    <t>Đoàn Duy</t>
  </si>
  <si>
    <t>Khanh</t>
  </si>
  <si>
    <t>07/04/2006</t>
  </si>
  <si>
    <t>Khúc Phương</t>
  </si>
  <si>
    <t>09/10/2006</t>
  </si>
  <si>
    <t>Lưu Thành</t>
  </si>
  <si>
    <t>Kiên</t>
  </si>
  <si>
    <t>22/01/2006</t>
  </si>
  <si>
    <t>Lê Minh</t>
  </si>
  <si>
    <t>Kỳ</t>
  </si>
  <si>
    <t>14/11/2006</t>
  </si>
  <si>
    <t>Đoàn Như</t>
  </si>
  <si>
    <t>Lan</t>
  </si>
  <si>
    <t>Nguyễn Tùng</t>
  </si>
  <si>
    <t>Lâm</t>
  </si>
  <si>
    <t>07/03/2006</t>
  </si>
  <si>
    <t>Bùi Thị Khánh</t>
  </si>
  <si>
    <t>08/12/2006</t>
  </si>
  <si>
    <t>Bùi Thị Ngọc</t>
  </si>
  <si>
    <t>Đoàn Thị Diệu</t>
  </si>
  <si>
    <t>03/06/2006</t>
  </si>
  <si>
    <t>Lê Thị Thuỳ</t>
  </si>
  <si>
    <t>Nguyễn Diệu</t>
  </si>
  <si>
    <t>01/01/2006</t>
  </si>
  <si>
    <t>Nguyễn Thuỳ</t>
  </si>
  <si>
    <t>23/07/2006</t>
  </si>
  <si>
    <t>10/09/2006</t>
  </si>
  <si>
    <t>Phạm Diệu</t>
  </si>
  <si>
    <t>15/02/2006</t>
  </si>
  <si>
    <t>Trịnh Thị Phương</t>
  </si>
  <si>
    <t>Cao Thị Bích</t>
  </si>
  <si>
    <t>Loan</t>
  </si>
  <si>
    <t>01/10/2006</t>
  </si>
  <si>
    <t>Mạnh</t>
  </si>
  <si>
    <t>18/07/2006</t>
  </si>
  <si>
    <t>Đoàn Quang</t>
  </si>
  <si>
    <t>02/10/2006</t>
  </si>
  <si>
    <t>Đỗ Quang</t>
  </si>
  <si>
    <t>Hà Nhật</t>
  </si>
  <si>
    <t>13/07/2006</t>
  </si>
  <si>
    <t>Khúc Ngọc</t>
  </si>
  <si>
    <t>Nguyễn Tiến</t>
  </si>
  <si>
    <t>13/11/2006</t>
  </si>
  <si>
    <t>Nguyễn Văn</t>
  </si>
  <si>
    <t>31/08/2006</t>
  </si>
  <si>
    <t>Lê Thị Trà</t>
  </si>
  <si>
    <t>29/07/2006</t>
  </si>
  <si>
    <t>Đỗ Hải</t>
  </si>
  <si>
    <t>Bùi Hà Quỳnh</t>
  </si>
  <si>
    <t>Nguyễn Bảo</t>
  </si>
  <si>
    <t>Lê Đỗ Khởi</t>
  </si>
  <si>
    <t>Nguyên</t>
  </si>
  <si>
    <t>11/09/2006</t>
  </si>
  <si>
    <t>Vũ Văn</t>
  </si>
  <si>
    <t>Nhân</t>
  </si>
  <si>
    <t>Nhi</t>
  </si>
  <si>
    <t>Nguyễn Phương</t>
  </si>
  <si>
    <t>Phạm Tú</t>
  </si>
  <si>
    <t>Ninh</t>
  </si>
  <si>
    <t>Phú</t>
  </si>
  <si>
    <t>Bùi Thị Hồng</t>
  </si>
  <si>
    <t>Phúc</t>
  </si>
  <si>
    <t>30/05/2006</t>
  </si>
  <si>
    <t>Đoàn Thị Thu</t>
  </si>
  <si>
    <t>26/04/2006</t>
  </si>
  <si>
    <t>Đỗ Mai</t>
  </si>
  <si>
    <t>10/06/2006</t>
  </si>
  <si>
    <t>Hoàng Mai</t>
  </si>
  <si>
    <t>13/01/2006</t>
  </si>
  <si>
    <t>Nguyễn Hà</t>
  </si>
  <si>
    <t>Nguyễn Mai</t>
  </si>
  <si>
    <t>30/08/2006</t>
  </si>
  <si>
    <t>Trần Thị Mai</t>
  </si>
  <si>
    <t>Đoàn Thị</t>
  </si>
  <si>
    <t>Phượng</t>
  </si>
  <si>
    <t>12/09/2005</t>
  </si>
  <si>
    <t>Quang</t>
  </si>
  <si>
    <t>06/05/2006</t>
  </si>
  <si>
    <t>Vũ Hồng</t>
  </si>
  <si>
    <t>Bùi Huy</t>
  </si>
  <si>
    <t>Quảng</t>
  </si>
  <si>
    <t>30/05/2005</t>
  </si>
  <si>
    <t>Phan Khắc Anh</t>
  </si>
  <si>
    <t>19/10/2006</t>
  </si>
  <si>
    <t>Quý</t>
  </si>
  <si>
    <t>Đỗ Như</t>
  </si>
  <si>
    <t>Lương Như</t>
  </si>
  <si>
    <t>Nguyễn Thị Diễm</t>
  </si>
  <si>
    <t>Sâm</t>
  </si>
  <si>
    <t>Sơn</t>
  </si>
  <si>
    <t>Tài</t>
  </si>
  <si>
    <t>Cao Minh</t>
  </si>
  <si>
    <t>24/08/2006</t>
  </si>
  <si>
    <t>Vũ Hải</t>
  </si>
  <si>
    <t>Thành</t>
  </si>
  <si>
    <t>Phạm Tiến</t>
  </si>
  <si>
    <t>Nguyễn Thu</t>
  </si>
  <si>
    <t>26/09/2006</t>
  </si>
  <si>
    <t>03/03/2006</t>
  </si>
  <si>
    <t>Vũ Thị Thanh</t>
  </si>
  <si>
    <t>23/04/2006</t>
  </si>
  <si>
    <t>Đoàn Mạnh</t>
  </si>
  <si>
    <t>Thắng</t>
  </si>
  <si>
    <t>20/05/2006</t>
  </si>
  <si>
    <t>16/12/2006</t>
  </si>
  <si>
    <t>Nguyễn Bá Toàn</t>
  </si>
  <si>
    <t>Nguyễn Mạnh</t>
  </si>
  <si>
    <t>09/12/2006</t>
  </si>
  <si>
    <t>Phạm Mai</t>
  </si>
  <si>
    <t>Thi</t>
  </si>
  <si>
    <t>29/12/2005</t>
  </si>
  <si>
    <t>Lê Công</t>
  </si>
  <si>
    <t>Thịnh</t>
  </si>
  <si>
    <t>27/08/2006</t>
  </si>
  <si>
    <t>Đoàn Thị Bảo</t>
  </si>
  <si>
    <t>Thu</t>
  </si>
  <si>
    <t>Thuý</t>
  </si>
  <si>
    <t>Nguyễn Anh</t>
  </si>
  <si>
    <t>Thư</t>
  </si>
  <si>
    <t>Đặng Thị</t>
  </si>
  <si>
    <t>Thương</t>
  </si>
  <si>
    <t>13/04/2006</t>
  </si>
  <si>
    <t>Phạm Hoài</t>
  </si>
  <si>
    <t>18/09/2006</t>
  </si>
  <si>
    <t>Nguyễn Trọng</t>
  </si>
  <si>
    <t>06/08/2006</t>
  </si>
  <si>
    <t>Lương Thị Thu</t>
  </si>
  <si>
    <t>Nguyễn Thị Huyền</t>
  </si>
  <si>
    <t>19/11/2006</t>
  </si>
  <si>
    <t>10/02/2006</t>
  </si>
  <si>
    <t>Trí</t>
  </si>
  <si>
    <t>26/06/2005</t>
  </si>
  <si>
    <t>Trọng</t>
  </si>
  <si>
    <t>Hoàng Hữu</t>
  </si>
  <si>
    <t>09/11/2006</t>
  </si>
  <si>
    <t>02/02/2006</t>
  </si>
  <si>
    <t>Đoàn Đức</t>
  </si>
  <si>
    <t>Trường</t>
  </si>
  <si>
    <t>23/09/2006</t>
  </si>
  <si>
    <t>Nguyễn Vũ Anh</t>
  </si>
  <si>
    <t>20/07/2006</t>
  </si>
  <si>
    <t>Trần Thanh</t>
  </si>
  <si>
    <t>Tuyền</t>
  </si>
  <si>
    <t>04/06/2006</t>
  </si>
  <si>
    <t>Tươi</t>
  </si>
  <si>
    <t>Uyên</t>
  </si>
  <si>
    <t>Nguyễn Hương</t>
  </si>
  <si>
    <t>Vân</t>
  </si>
  <si>
    <t>Nguyễn Công</t>
  </si>
  <si>
    <t>Vinh</t>
  </si>
  <si>
    <t>Dương Minh</t>
  </si>
  <si>
    <t>Vũ</t>
  </si>
  <si>
    <t>Dương Trường</t>
  </si>
  <si>
    <t>04/02/2006</t>
  </si>
  <si>
    <t>Nguyễn Vũ Thành</t>
  </si>
  <si>
    <t>Vương</t>
  </si>
  <si>
    <t>Phạm Quốc</t>
  </si>
  <si>
    <t>Vượng</t>
  </si>
  <si>
    <t>Trần Thị Hà</t>
  </si>
  <si>
    <t>Vy</t>
  </si>
  <si>
    <t>Yến</t>
  </si>
  <si>
    <t>Phạm Hải</t>
  </si>
  <si>
    <t>Vũ Thị Hải</t>
  </si>
  <si>
    <t>02/11/2006</t>
  </si>
  <si>
    <t xml:space="preserve">         TRƯỜNG THPT CỘNG HIỀN</t>
  </si>
  <si>
    <t>PHIẾU THU BÀI THI  MÔN:……………………….</t>
  </si>
  <si>
    <t>Cán bộ coi thi số 1</t>
  </si>
  <si>
    <t>Cán bộ coi thi số 2</t>
  </si>
  <si>
    <t>(Ký ghi rõ họ tên)</t>
  </si>
  <si>
    <t xml:space="preserve">      PHIẾU THU BÀI THI  MÔN:……………………….</t>
  </si>
  <si>
    <t>Năm học: 2023-2024 - Học kỳ: II</t>
  </si>
  <si>
    <t>Kỳ thi: THI THỬ KHỐI 12 BAN KHOA HỌC TỰ NHIÊN - Phòng thi 1</t>
  </si>
  <si>
    <t>Kỳ thi: THI THỬ KHỐI 12 BAN KHOA HỌC XÃ HỘI  - Phòng thi 6</t>
  </si>
  <si>
    <t>Kỳ thi: THI THỬ KHỐI 12 BAN KHOA HỌC XÃ HỘI  - Phòng thi 7</t>
  </si>
  <si>
    <t>Kỳ thi: THI THỬ KHỐI 12 BAN KHOA HỌC XÃ HỘI  - Phòng thi 8</t>
  </si>
  <si>
    <t>Kỳ thi: THI THỬ KHỐI 12 BAN KHOA HỌC XÃ HỘI  - Phòng thi 9</t>
  </si>
  <si>
    <t>Kỳ thi: THI THỬ KHỐI 12 BAN KHOA HỌC XÃ HỘI  - Phòng thi 10</t>
  </si>
  <si>
    <t>Kỳ thi: THI THỬ KHỐI 12 BAN KHOA HỌC XÃ HỘI  - Phòng thi 11</t>
  </si>
  <si>
    <t>Kỳ thi: THI THỬ KHỐI 12 BAN KHOA HỌC XÃ HỘI  - Phòng thi 12</t>
  </si>
  <si>
    <t>Kỳ thi: THI THỬ KHỐI 12 BAN KHOA HỌC XÃ HỘI  - Phòng thi 13</t>
  </si>
  <si>
    <t>Kỳ thi: THI THỬ KHỐI 12 BAN KHOA HỌC XÃ HỘI  - Phòng thi 14</t>
  </si>
  <si>
    <t xml:space="preserve">               Năm học: 2023-2024 - Học kỳ: II</t>
  </si>
  <si>
    <t>Kỳ thi: THI THỬ KHỐI 12 BAN KHOA HỌC TỰ NHIÊN - Phòng thi 2</t>
  </si>
  <si>
    <t>Kỳ thi: THI THỬ KHỐI 12 BAN KHOA HỌC TỰ NHIÊN - Phòng thi 3</t>
  </si>
  <si>
    <t>Kỳ thi: THI THỬ KHỐI 12 BAN KHOA HỌC TỰ NHIÊN - Phòng thi 4</t>
  </si>
  <si>
    <t>Kỳ thi: THI THỬ KHỐI 12 BAN KHOA HỌC TỰ NHIÊN - Phòng thi 5</t>
  </si>
  <si>
    <t>Toán</t>
  </si>
  <si>
    <t>Văn</t>
  </si>
  <si>
    <t>T Anh</t>
  </si>
  <si>
    <t xml:space="preserve">Lý </t>
  </si>
  <si>
    <t>Hoá</t>
  </si>
  <si>
    <t>Sinh</t>
  </si>
  <si>
    <t>Sử</t>
  </si>
  <si>
    <t>Địa</t>
  </si>
  <si>
    <t>CD</t>
  </si>
  <si>
    <t>Đặng Vũ Hoàng</t>
  </si>
  <si>
    <t xml:space="preserve"> </t>
  </si>
  <si>
    <t xml:space="preserve">    </t>
  </si>
  <si>
    <t>TBTH</t>
  </si>
  <si>
    <t>TBCM</t>
  </si>
  <si>
    <t>TB
TH</t>
  </si>
  <si>
    <t>TB
CM</t>
  </si>
  <si>
    <t>GD</t>
  </si>
  <si>
    <t>KẾT QUẢ ĐIỂM THI THỬ LẦN 1  NĂM HỌC 2023 - 2024</t>
  </si>
  <si>
    <t xml:space="preserve">TRƯỜNG THPT CỘNG HIỀN </t>
  </si>
  <si>
    <t xml:space="preserve">LỚp 12A7 </t>
  </si>
  <si>
    <t>LỚp 12 A8</t>
  </si>
  <si>
    <t xml:space="preserve">Lớp 12 A9 </t>
  </si>
  <si>
    <t>LỚp 12 A1</t>
  </si>
  <si>
    <t xml:space="preserve">Lớp 12 A4 </t>
  </si>
  <si>
    <t xml:space="preserve">Lớp 12 A3 </t>
  </si>
  <si>
    <t xml:space="preserve">Lớp 12 A5 </t>
  </si>
  <si>
    <t>Lớp 12 A6</t>
  </si>
  <si>
    <t xml:space="preserve">Lớp 12 A2 </t>
  </si>
  <si>
    <t>Tổng điểm</t>
  </si>
  <si>
    <t>Toán
lý
hóa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</si>
</sst>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Times New Roman"/>
      <family val="2"/>
    </font>
    <font>
      <sz val="14"/>
      <color theme="1"/>
      <name val="Times New Roman"/>
      <family val="1"/>
    </font>
    <font>
      <b/>
      <sz val="14"/>
      <color theme="1"/>
      <name val="Times New Roman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b/>
      <sz val="13"/>
      <color rgb="FF000000"/>
      <name val="Times New Roman"/>
      <family val="2"/>
    </font>
    <font>
      <i/>
      <sz val="13"/>
      <color rgb="FF000000"/>
      <name val="Times New Roman"/>
      <family val="2"/>
    </font>
    <font>
      <sz val="14"/>
      <name val="Times New Roman"/>
      <family val="2"/>
    </font>
    <font>
      <b/>
      <sz val="14"/>
      <name val="Times New Roman"/>
      <family val="2"/>
    </font>
    <font>
      <i/>
      <sz val="13"/>
      <name val="Times New Roman"/>
      <family val="2"/>
    </font>
    <font>
      <sz val="11"/>
      <name val="Times New Roman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 applyAlignment="0"/>
  </cellStyleXfs>
  <cellXfs count="80">
    <xf numFmtId="0" fontId="0" fillId="0" borderId="0" xfId="0" applyProtection="1">
      <protection locked="0"/>
    </xf>
    <xf numFmtId="0" fontId="0" fillId="0" borderId="0" xfId="0" applyNumberFormat="1" applyFill="1" applyAlignment="1" applyProtection="1">
      <protection locked="0"/>
    </xf>
    <xf numFmtId="0" fontId="0" fillId="0" borderId="0" xfId="0" applyNumberFormat="1" applyFill="1" applyAlignment="1" applyProtection="1">
      <alignment vertical="center"/>
      <protection locked="0"/>
    </xf>
    <xf numFmtId="0" fontId="0" fillId="0" borderId="0" xfId="0" applyNumberFormat="1" applyFill="1" applyAlignment="1" applyProtection="1">
      <alignment horizontal="center" vertical="center"/>
      <protection locked="0"/>
    </xf>
    <xf numFmtId="0" fontId="1" fillId="0" borderId="0" xfId="0" applyNumberFormat="1" applyFont="1" applyFill="1" applyAlignment="1" applyProtection="1"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NumberFormat="1" applyFont="1" applyFill="1" applyAlignment="1" applyProtection="1"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" fillId="0" borderId="2" xfId="0" applyNumberFormat="1" applyFont="1" applyFill="1" applyBorder="1" applyAlignment="1" applyProtection="1">
      <protection locked="0"/>
    </xf>
    <xf numFmtId="0" fontId="1" fillId="0" borderId="2" xfId="0" applyNumberFormat="1" applyFont="1" applyFill="1" applyBorder="1" applyAlignment="1" applyProtection="1">
      <protection locked="0"/>
    </xf>
    <xf numFmtId="0" fontId="4" fillId="0" borderId="2" xfId="0" applyNumberFormat="1" applyFont="1" applyFill="1" applyBorder="1" applyAlignment="1" applyProtection="1">
      <protection locked="0"/>
    </xf>
    <xf numFmtId="0" fontId="4" fillId="0" borderId="2" xfId="0" applyFont="1" applyBorder="1" applyProtection="1">
      <protection locked="0"/>
    </xf>
    <xf numFmtId="0" fontId="4" fillId="0" borderId="0" xfId="0" applyNumberFormat="1" applyFont="1" applyFill="1" applyAlignment="1" applyProtection="1">
      <alignment horizontal="center"/>
      <protection locked="0"/>
    </xf>
    <xf numFmtId="0" fontId="3" fillId="0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Alignment="1" applyProtection="1">
      <alignment vertical="center"/>
      <protection locked="0"/>
    </xf>
    <xf numFmtId="0" fontId="4" fillId="0" borderId="0" xfId="0" applyNumberFormat="1" applyFont="1" applyFill="1" applyAlignment="1" applyProtection="1">
      <alignment vertical="center"/>
      <protection locked="0"/>
    </xf>
    <xf numFmtId="0" fontId="2" fillId="0" borderId="0" xfId="0" applyNumberFormat="1" applyFont="1" applyFill="1" applyAlignment="1" applyProtection="1">
      <alignment horizontal="left" vertical="center"/>
      <protection locked="0"/>
    </xf>
    <xf numFmtId="0" fontId="4" fillId="0" borderId="0" xfId="0" applyNumberFormat="1" applyFont="1" applyFill="1" applyAlignment="1" applyProtection="1">
      <alignment horizontal="center" vertical="center"/>
      <protection locked="0"/>
    </xf>
    <xf numFmtId="0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NumberFormat="1" applyFont="1" applyFill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0" borderId="2" xfId="0" applyNumberFormat="1" applyFont="1" applyFill="1" applyBorder="1" applyAlignment="1" applyProtection="1">
      <protection locked="0"/>
    </xf>
    <xf numFmtId="0" fontId="7" fillId="0" borderId="2" xfId="0" applyFont="1" applyBorder="1" applyProtection="1">
      <protection locked="0"/>
    </xf>
    <xf numFmtId="0" fontId="7" fillId="0" borderId="0" xfId="0" applyNumberFormat="1" applyFont="1" applyFill="1" applyAlignment="1" applyProtection="1">
      <protection locked="0"/>
    </xf>
    <xf numFmtId="0" fontId="7" fillId="0" borderId="2" xfId="0" applyNumberFormat="1" applyFont="1" applyFill="1" applyBorder="1" applyAlignment="1" applyProtection="1">
      <protection locked="0"/>
    </xf>
    <xf numFmtId="0" fontId="7" fillId="0" borderId="0" xfId="0" applyNumberFormat="1" applyFont="1" applyFill="1" applyBorder="1" applyAlignment="1" applyProtection="1">
      <protection locked="0"/>
    </xf>
    <xf numFmtId="0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NumberFormat="1" applyFont="1" applyFill="1" applyAlignment="1" applyProtection="1">
      <protection locked="0"/>
    </xf>
    <xf numFmtId="0" fontId="11" fillId="0" borderId="2" xfId="0" applyNumberFormat="1" applyFont="1" applyFill="1" applyBorder="1" applyAlignment="1" applyProtection="1">
      <protection locked="0"/>
    </xf>
    <xf numFmtId="0" fontId="1" fillId="0" borderId="2" xfId="0" applyNumberFormat="1" applyFont="1" applyFill="1" applyBorder="1" applyAlignment="1" applyProtection="1">
      <alignment horizontal="center"/>
      <protection locked="0"/>
    </xf>
    <xf numFmtId="0" fontId="12" fillId="0" borderId="2" xfId="0" applyNumberFormat="1" applyFont="1" applyFill="1" applyBorder="1" applyAlignment="1" applyProtection="1">
      <protection locked="0"/>
    </xf>
    <xf numFmtId="0" fontId="12" fillId="0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Fill="1" applyAlignment="1" applyProtection="1">
      <alignment vertical="center"/>
      <protection locked="0"/>
    </xf>
    <xf numFmtId="0" fontId="1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NumberFormat="1" applyFont="1" applyFill="1" applyAlignment="1" applyProtection="1">
      <alignment horizontal="left" vertical="center"/>
      <protection locked="0"/>
    </xf>
    <xf numFmtId="0" fontId="1" fillId="0" borderId="0" xfId="0" applyNumberFormat="1" applyFont="1" applyFill="1" applyAlignment="1" applyProtection="1">
      <alignment vertical="center"/>
      <protection locked="0"/>
    </xf>
    <xf numFmtId="0" fontId="3" fillId="0" borderId="0" xfId="0" applyNumberFormat="1" applyFont="1" applyFill="1" applyAlignment="1" applyProtection="1"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Protection="1"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Protection="1">
      <protection locked="0"/>
    </xf>
    <xf numFmtId="0" fontId="1" fillId="0" borderId="2" xfId="0" applyNumberFormat="1" applyFont="1" applyFill="1" applyBorder="1" applyAlignment="1" applyProtection="1">
      <alignment wrapText="1"/>
      <protection locked="0"/>
    </xf>
    <xf numFmtId="0" fontId="4" fillId="0" borderId="2" xfId="0" applyNumberFormat="1" applyFont="1" applyFill="1" applyBorder="1" applyAlignment="1" applyProtection="1">
      <alignment wrapText="1"/>
      <protection locked="0"/>
    </xf>
    <xf numFmtId="0" fontId="3" fillId="0" borderId="2" xfId="0" applyNumberFormat="1" applyFont="1" applyFill="1" applyBorder="1" applyAlignment="1" applyProtection="1">
      <alignment wrapText="1"/>
      <protection locked="0"/>
    </xf>
    <xf numFmtId="0" fontId="4" fillId="0" borderId="2" xfId="0" applyFont="1" applyFill="1" applyBorder="1" applyProtection="1">
      <protection locked="0"/>
    </xf>
    <xf numFmtId="0" fontId="0" fillId="0" borderId="0" xfId="0" applyFill="1" applyProtection="1">
      <protection locked="0"/>
    </xf>
    <xf numFmtId="0" fontId="4" fillId="0" borderId="0" xfId="0" applyFont="1" applyBorder="1" applyProtection="1">
      <protection locked="0"/>
    </xf>
    <xf numFmtId="0" fontId="4" fillId="0" borderId="0" xfId="0" applyNumberFormat="1" applyFont="1" applyFill="1" applyBorder="1" applyAlignment="1" applyProtection="1">
      <protection locked="0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wrapText="1"/>
      <protection locked="0"/>
    </xf>
    <xf numFmtId="0" fontId="1" fillId="0" borderId="2" xfId="0" applyFont="1" applyBorder="1" applyProtection="1">
      <protection locked="0"/>
    </xf>
    <xf numFmtId="0" fontId="0" fillId="0" borderId="0" xfId="0" applyBorder="1" applyProtection="1">
      <protection locked="0"/>
    </xf>
    <xf numFmtId="0" fontId="2" fillId="0" borderId="0" xfId="0" applyNumberFormat="1" applyFont="1" applyFill="1" applyAlignment="1" applyProtection="1">
      <alignment horizontal="left" vertical="center"/>
      <protection locked="0"/>
    </xf>
    <xf numFmtId="0" fontId="4" fillId="0" borderId="0" xfId="0" applyNumberFormat="1" applyFont="1" applyFill="1" applyAlignment="1" applyProtection="1">
      <alignment vertical="center"/>
      <protection locked="0"/>
    </xf>
    <xf numFmtId="0" fontId="1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215807</xdr:colOff>
      <xdr:row>5</xdr:row>
      <xdr:rowOff>187325</xdr:rowOff>
    </xdr:from>
    <xdr:to>
      <xdr:col>10</xdr:col>
      <xdr:colOff>142874</xdr:colOff>
      <xdr:row>5</xdr:row>
      <xdr:rowOff>1216997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F6C208-C86D-4832-920F-734FC15AD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8982" y="1539875"/>
          <a:ext cx="1031967" cy="1029672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P613"/>
  <sheetViews>
    <sheetView tabSelected="1" zoomScaleNormal="100" workbookViewId="0">
      <selection activeCell="A6" sqref="A6:G6"/>
    </sheetView>
  </sheetViews>
  <sheetFormatPr defaultColWidth="9.140625" defaultRowHeight="15" x14ac:dyDescent="0.25"/>
  <cols>
    <col min="1" max="1" width="3" style="1" customWidth="1"/>
    <col min="2" max="2" width="7.85546875" style="3" customWidth="1" collapsed="1"/>
    <col min="3" max="3" width="13" style="3" customWidth="1" collapsed="1"/>
    <col min="4" max="4" width="25.28515625" style="2" customWidth="1" collapsed="1"/>
    <col min="5" max="5" width="13.28515625" style="2" customWidth="1" collapsed="1"/>
    <col min="6" max="6" width="14.28515625" style="2" customWidth="1" collapsed="1"/>
    <col min="7" max="7" width="10.28515625" style="3" customWidth="1" collapsed="1"/>
    <col min="8" max="8" width="8.28515625" style="44" customWidth="1"/>
    <col min="9" max="9" width="8" style="1" customWidth="1"/>
    <col min="10" max="10" width="8.5703125" style="1" customWidth="1"/>
    <col min="11" max="13" width="6.85546875" style="1" customWidth="1"/>
    <col min="14" max="14" width="8.140625" style="1" customWidth="1"/>
    <col min="15" max="15" width="8.28515625" style="1" customWidth="1"/>
    <col min="16" max="16384" width="9.140625" style="1"/>
  </cols>
  <sheetData>
    <row r="1" spans="1:15" s="9" customFormat="1" ht="32.25" customHeight="1" x14ac:dyDescent="0.3">
      <c r="A1" s="70" t="s">
        <v>0</v>
      </c>
      <c r="B1" s="71"/>
      <c r="C1" s="71"/>
      <c r="D1" s="71"/>
      <c r="E1" s="71"/>
      <c r="F1" s="8"/>
      <c r="H1" s="35"/>
    </row>
    <row r="2" spans="1:15" s="10" customFormat="1" ht="18.75" x14ac:dyDescent="0.3">
      <c r="A2" s="52" t="s">
        <v>657</v>
      </c>
      <c r="B2" s="51"/>
      <c r="C2" s="49"/>
      <c r="D2" s="49"/>
      <c r="E2" s="49"/>
      <c r="F2" s="51"/>
      <c r="H2" s="36"/>
    </row>
    <row r="3" spans="1:15" s="10" customFormat="1" ht="18.75" x14ac:dyDescent="0.3">
      <c r="A3" s="52"/>
      <c r="B3" s="51"/>
      <c r="C3" s="49"/>
      <c r="D3" s="49"/>
      <c r="E3" s="49"/>
      <c r="F3" s="51"/>
      <c r="H3" s="36"/>
    </row>
    <row r="4" spans="1:15" s="9" customFormat="1" ht="20.25" customHeight="1" x14ac:dyDescent="0.3">
      <c r="A4" s="72" t="s">
        <v>658</v>
      </c>
      <c r="B4" s="72"/>
      <c r="C4" s="72"/>
      <c r="D4" s="72"/>
      <c r="E4" s="72"/>
      <c r="F4" s="72"/>
      <c r="G4" s="72"/>
      <c r="H4" s="72"/>
    </row>
    <row r="5" spans="1:15" s="9" customFormat="1" ht="16.5" customHeight="1" x14ac:dyDescent="0.3">
      <c r="A5" s="73" t="s">
        <v>674</v>
      </c>
      <c r="B5" s="71"/>
      <c r="C5" s="71"/>
      <c r="D5" s="71"/>
      <c r="E5" s="71"/>
      <c r="F5" s="71"/>
      <c r="H5" s="35"/>
    </row>
    <row r="6" spans="1:15" s="9" customFormat="1" ht="114.75" customHeight="1" x14ac:dyDescent="0.3">
      <c r="A6" s="74" t="s">
        <v>664</v>
      </c>
      <c r="B6" s="74"/>
      <c r="C6" s="74"/>
      <c r="D6" s="74"/>
      <c r="E6" s="74"/>
      <c r="F6" s="74"/>
      <c r="G6" s="74"/>
      <c r="H6" s="35"/>
    </row>
    <row r="7" spans="1:15" s="9" customFormat="1" ht="16.5" customHeight="1" x14ac:dyDescent="0.3">
      <c r="B7" s="74"/>
      <c r="C7" s="71"/>
      <c r="D7" s="71"/>
      <c r="E7" s="71"/>
      <c r="F7" s="71"/>
      <c r="G7" s="71"/>
      <c r="H7" s="37"/>
    </row>
    <row r="8" spans="1:15" s="10" customFormat="1" ht="21" customHeight="1" x14ac:dyDescent="0.3">
      <c r="B8" s="11" t="s">
        <v>1</v>
      </c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38" t="s">
        <v>679</v>
      </c>
      <c r="I8" s="22" t="s">
        <v>680</v>
      </c>
      <c r="J8" s="17" t="s">
        <v>681</v>
      </c>
      <c r="K8" s="17" t="s">
        <v>682</v>
      </c>
      <c r="L8" s="17" t="s">
        <v>683</v>
      </c>
      <c r="M8" s="17" t="s">
        <v>684</v>
      </c>
      <c r="N8" s="19" t="s">
        <v>691</v>
      </c>
      <c r="O8" s="19" t="s">
        <v>692</v>
      </c>
    </row>
    <row r="9" spans="1:15" s="9" customFormat="1" ht="21" hidden="1" customHeight="1" x14ac:dyDescent="0.3">
      <c r="B9" s="12" t="s">
        <v>7</v>
      </c>
      <c r="C9" s="12">
        <v>12001</v>
      </c>
      <c r="D9" s="13" t="s">
        <v>8</v>
      </c>
      <c r="E9" s="13" t="s">
        <v>9</v>
      </c>
      <c r="F9" s="12" t="s">
        <v>10</v>
      </c>
      <c r="G9" s="12" t="s">
        <v>11</v>
      </c>
      <c r="H9" s="39">
        <v>7.8</v>
      </c>
      <c r="I9" s="20">
        <v>6.5</v>
      </c>
      <c r="J9" s="20">
        <v>5.8</v>
      </c>
      <c r="K9" s="20">
        <v>4</v>
      </c>
      <c r="L9" s="20">
        <v>5.5</v>
      </c>
      <c r="M9" s="20">
        <v>5.5</v>
      </c>
      <c r="N9" s="20">
        <f>K9+L9+M9/3</f>
        <v>11.333333333333334</v>
      </c>
      <c r="O9" s="20">
        <f>H9+I9+J9+N9/4</f>
        <v>22.933333333333334</v>
      </c>
    </row>
    <row r="10" spans="1:15" s="9" customFormat="1" ht="21" hidden="1" customHeight="1" x14ac:dyDescent="0.3">
      <c r="B10" s="12" t="s">
        <v>12</v>
      </c>
      <c r="C10" s="12">
        <v>12002</v>
      </c>
      <c r="D10" s="13" t="s">
        <v>13</v>
      </c>
      <c r="E10" s="13" t="s">
        <v>9</v>
      </c>
      <c r="F10" s="12" t="s">
        <v>14</v>
      </c>
      <c r="G10" s="12" t="s">
        <v>11</v>
      </c>
      <c r="H10" s="39">
        <v>7.2</v>
      </c>
      <c r="I10" s="20">
        <v>6.5</v>
      </c>
      <c r="J10" s="20">
        <v>7.2</v>
      </c>
      <c r="K10" s="20">
        <v>5.75</v>
      </c>
      <c r="L10" s="20">
        <v>6.5</v>
      </c>
      <c r="M10" s="20">
        <v>6</v>
      </c>
      <c r="N10" s="20">
        <f t="shared" ref="N10:N73" si="0">K10+L10+M10/3</f>
        <v>14.25</v>
      </c>
      <c r="O10" s="20">
        <f t="shared" ref="O10:O73" si="1">H10+I10+J10+N10/4</f>
        <v>24.462499999999999</v>
      </c>
    </row>
    <row r="11" spans="1:15" s="9" customFormat="1" ht="21" hidden="1" customHeight="1" x14ac:dyDescent="0.3">
      <c r="B11" s="12" t="s">
        <v>15</v>
      </c>
      <c r="C11" s="12">
        <v>12003</v>
      </c>
      <c r="D11" s="13" t="s">
        <v>16</v>
      </c>
      <c r="E11" s="13" t="s">
        <v>17</v>
      </c>
      <c r="F11" s="12" t="s">
        <v>18</v>
      </c>
      <c r="G11" s="12" t="s">
        <v>19</v>
      </c>
      <c r="H11" s="39">
        <v>6.8</v>
      </c>
      <c r="I11" s="20">
        <v>7</v>
      </c>
      <c r="J11" s="20">
        <v>5.6</v>
      </c>
      <c r="K11" s="20">
        <v>4.25</v>
      </c>
      <c r="L11" s="20">
        <v>5.75</v>
      </c>
      <c r="M11" s="20">
        <v>7</v>
      </c>
      <c r="N11" s="20">
        <f t="shared" si="0"/>
        <v>12.333333333333334</v>
      </c>
      <c r="O11" s="20">
        <f t="shared" si="1"/>
        <v>22.483333333333331</v>
      </c>
    </row>
    <row r="12" spans="1:15" s="9" customFormat="1" ht="21" hidden="1" customHeight="1" x14ac:dyDescent="0.3">
      <c r="B12" s="12" t="s">
        <v>20</v>
      </c>
      <c r="C12" s="12">
        <v>12004</v>
      </c>
      <c r="D12" s="13" t="s">
        <v>21</v>
      </c>
      <c r="E12" s="13" t="s">
        <v>17</v>
      </c>
      <c r="F12" s="12" t="s">
        <v>22</v>
      </c>
      <c r="G12" s="12" t="s">
        <v>11</v>
      </c>
      <c r="H12" s="39">
        <v>7.6</v>
      </c>
      <c r="I12" s="20">
        <v>5.25</v>
      </c>
      <c r="J12" s="20">
        <v>3.8</v>
      </c>
      <c r="K12" s="20">
        <v>6.25</v>
      </c>
      <c r="L12" s="20">
        <v>6.5</v>
      </c>
      <c r="M12" s="20">
        <v>5.5</v>
      </c>
      <c r="N12" s="20">
        <f t="shared" si="0"/>
        <v>14.583333333333334</v>
      </c>
      <c r="O12" s="20">
        <f t="shared" si="1"/>
        <v>20.295833333333331</v>
      </c>
    </row>
    <row r="13" spans="1:15" s="9" customFormat="1" ht="21" hidden="1" customHeight="1" x14ac:dyDescent="0.3">
      <c r="B13" s="12" t="s">
        <v>24</v>
      </c>
      <c r="C13" s="12">
        <v>12005</v>
      </c>
      <c r="D13" s="13" t="s">
        <v>25</v>
      </c>
      <c r="E13" s="13" t="s">
        <v>17</v>
      </c>
      <c r="F13" s="12" t="s">
        <v>26</v>
      </c>
      <c r="G13" s="12" t="s">
        <v>27</v>
      </c>
      <c r="H13" s="39">
        <v>8.6</v>
      </c>
      <c r="I13" s="20">
        <v>6.5</v>
      </c>
      <c r="J13" s="20">
        <v>6</v>
      </c>
      <c r="K13" s="20">
        <v>7.75</v>
      </c>
      <c r="L13" s="20">
        <v>6.5</v>
      </c>
      <c r="M13" s="20">
        <v>6.25</v>
      </c>
      <c r="N13" s="20">
        <f t="shared" si="0"/>
        <v>16.333333333333332</v>
      </c>
      <c r="O13" s="20">
        <f t="shared" si="1"/>
        <v>25.183333333333334</v>
      </c>
    </row>
    <row r="14" spans="1:15" s="9" customFormat="1" ht="21" hidden="1" customHeight="1" x14ac:dyDescent="0.3">
      <c r="B14" s="12" t="s">
        <v>28</v>
      </c>
      <c r="C14" s="12">
        <v>12006</v>
      </c>
      <c r="D14" s="13" t="s">
        <v>29</v>
      </c>
      <c r="E14" s="13" t="s">
        <v>17</v>
      </c>
      <c r="F14" s="12" t="s">
        <v>30</v>
      </c>
      <c r="G14" s="12" t="s">
        <v>11</v>
      </c>
      <c r="H14" s="39">
        <v>8.1999999999999993</v>
      </c>
      <c r="I14" s="20">
        <v>6.5</v>
      </c>
      <c r="J14" s="20">
        <v>5.2</v>
      </c>
      <c r="K14" s="20">
        <v>6.75</v>
      </c>
      <c r="L14" s="20">
        <v>6.75</v>
      </c>
      <c r="M14" s="20">
        <v>6.5</v>
      </c>
      <c r="N14" s="20">
        <f t="shared" si="0"/>
        <v>15.666666666666666</v>
      </c>
      <c r="O14" s="20">
        <f t="shared" si="1"/>
        <v>23.816666666666666</v>
      </c>
    </row>
    <row r="15" spans="1:15" s="9" customFormat="1" ht="21" hidden="1" customHeight="1" x14ac:dyDescent="0.3">
      <c r="B15" s="12" t="s">
        <v>31</v>
      </c>
      <c r="C15" s="12">
        <v>12007</v>
      </c>
      <c r="D15" s="13" t="s">
        <v>32</v>
      </c>
      <c r="E15" s="13" t="s">
        <v>17</v>
      </c>
      <c r="F15" s="12" t="s">
        <v>33</v>
      </c>
      <c r="G15" s="12" t="s">
        <v>27</v>
      </c>
      <c r="H15" s="39">
        <v>7.4</v>
      </c>
      <c r="I15" s="20">
        <v>6.75</v>
      </c>
      <c r="J15" s="20">
        <v>2.2000000000000002</v>
      </c>
      <c r="K15" s="20">
        <v>5.25</v>
      </c>
      <c r="L15" s="20">
        <v>4.75</v>
      </c>
      <c r="M15" s="20">
        <v>6</v>
      </c>
      <c r="N15" s="20">
        <f t="shared" si="0"/>
        <v>12</v>
      </c>
      <c r="O15" s="20">
        <f t="shared" si="1"/>
        <v>19.350000000000001</v>
      </c>
    </row>
    <row r="16" spans="1:15" s="9" customFormat="1" ht="21" hidden="1" customHeight="1" x14ac:dyDescent="0.3">
      <c r="B16" s="12" t="s">
        <v>34</v>
      </c>
      <c r="C16" s="12">
        <v>12008</v>
      </c>
      <c r="D16" s="13" t="s">
        <v>35</v>
      </c>
      <c r="E16" s="13" t="s">
        <v>17</v>
      </c>
      <c r="F16" s="12" t="s">
        <v>36</v>
      </c>
      <c r="G16" s="12" t="s">
        <v>27</v>
      </c>
      <c r="H16" s="39">
        <v>8</v>
      </c>
      <c r="I16" s="20">
        <v>6.75</v>
      </c>
      <c r="J16" s="20">
        <v>8</v>
      </c>
      <c r="K16" s="20">
        <v>6.75</v>
      </c>
      <c r="L16" s="20">
        <v>5.75</v>
      </c>
      <c r="M16" s="20">
        <v>5.75</v>
      </c>
      <c r="N16" s="20">
        <f t="shared" si="0"/>
        <v>14.416666666666666</v>
      </c>
      <c r="O16" s="20">
        <f t="shared" si="1"/>
        <v>26.354166666666668</v>
      </c>
    </row>
    <row r="17" spans="2:15" s="9" customFormat="1" ht="21" hidden="1" customHeight="1" x14ac:dyDescent="0.3">
      <c r="B17" s="12" t="s">
        <v>37</v>
      </c>
      <c r="C17" s="12">
        <v>12009</v>
      </c>
      <c r="D17" s="13" t="s">
        <v>38</v>
      </c>
      <c r="E17" s="13" t="s">
        <v>17</v>
      </c>
      <c r="F17" s="12" t="s">
        <v>39</v>
      </c>
      <c r="G17" s="12" t="s">
        <v>11</v>
      </c>
      <c r="H17" s="39">
        <v>7.4</v>
      </c>
      <c r="I17" s="20">
        <v>6</v>
      </c>
      <c r="J17" s="20">
        <v>4.5999999999999996</v>
      </c>
      <c r="K17" s="20">
        <v>5.25</v>
      </c>
      <c r="L17" s="20">
        <v>6.75</v>
      </c>
      <c r="M17" s="20">
        <v>6</v>
      </c>
      <c r="N17" s="20">
        <f t="shared" si="0"/>
        <v>14</v>
      </c>
      <c r="O17" s="20">
        <f t="shared" si="1"/>
        <v>21.5</v>
      </c>
    </row>
    <row r="18" spans="2:15" s="9" customFormat="1" ht="21" hidden="1" customHeight="1" x14ac:dyDescent="0.3">
      <c r="B18" s="12" t="s">
        <v>40</v>
      </c>
      <c r="C18" s="12">
        <v>12010</v>
      </c>
      <c r="D18" s="13" t="s">
        <v>41</v>
      </c>
      <c r="E18" s="13" t="s">
        <v>17</v>
      </c>
      <c r="F18" s="12" t="s">
        <v>42</v>
      </c>
      <c r="G18" s="12" t="s">
        <v>11</v>
      </c>
      <c r="H18" s="39">
        <v>8</v>
      </c>
      <c r="I18" s="20">
        <v>7</v>
      </c>
      <c r="J18" s="20">
        <v>4.8</v>
      </c>
      <c r="K18" s="20">
        <v>7</v>
      </c>
      <c r="L18" s="20">
        <v>7</v>
      </c>
      <c r="M18" s="20">
        <v>7</v>
      </c>
      <c r="N18" s="20">
        <f t="shared" si="0"/>
        <v>16.333333333333332</v>
      </c>
      <c r="O18" s="20">
        <f t="shared" si="1"/>
        <v>23.883333333333333</v>
      </c>
    </row>
    <row r="19" spans="2:15" s="9" customFormat="1" ht="21" hidden="1" customHeight="1" x14ac:dyDescent="0.3">
      <c r="B19" s="12" t="s">
        <v>43</v>
      </c>
      <c r="C19" s="12">
        <v>12011</v>
      </c>
      <c r="D19" s="13" t="s">
        <v>41</v>
      </c>
      <c r="E19" s="13" t="s">
        <v>17</v>
      </c>
      <c r="F19" s="12" t="s">
        <v>44</v>
      </c>
      <c r="G19" s="12" t="s">
        <v>27</v>
      </c>
      <c r="H19" s="39">
        <v>7.6</v>
      </c>
      <c r="I19" s="20">
        <v>4.5</v>
      </c>
      <c r="J19" s="20">
        <v>5.6</v>
      </c>
      <c r="K19" s="20">
        <v>3.75</v>
      </c>
      <c r="L19" s="20">
        <v>5.75</v>
      </c>
      <c r="M19" s="20">
        <v>4.75</v>
      </c>
      <c r="N19" s="20">
        <f t="shared" si="0"/>
        <v>11.083333333333334</v>
      </c>
      <c r="O19" s="20">
        <f t="shared" si="1"/>
        <v>20.470833333333331</v>
      </c>
    </row>
    <row r="20" spans="2:15" s="9" customFormat="1" ht="21" hidden="1" customHeight="1" x14ac:dyDescent="0.3">
      <c r="B20" s="12" t="s">
        <v>45</v>
      </c>
      <c r="C20" s="12">
        <v>12012</v>
      </c>
      <c r="D20" s="13" t="s">
        <v>46</v>
      </c>
      <c r="E20" s="13" t="s">
        <v>17</v>
      </c>
      <c r="F20" s="12" t="s">
        <v>47</v>
      </c>
      <c r="G20" s="12" t="s">
        <v>11</v>
      </c>
      <c r="H20" s="39">
        <v>8</v>
      </c>
      <c r="I20" s="20">
        <v>6</v>
      </c>
      <c r="J20" s="20">
        <v>8.4</v>
      </c>
      <c r="K20" s="20">
        <v>7.25</v>
      </c>
      <c r="L20" s="20">
        <v>8</v>
      </c>
      <c r="M20" s="20">
        <v>8</v>
      </c>
      <c r="N20" s="20">
        <f t="shared" si="0"/>
        <v>17.916666666666668</v>
      </c>
      <c r="O20" s="20">
        <f t="shared" si="1"/>
        <v>26.879166666666666</v>
      </c>
    </row>
    <row r="21" spans="2:15" s="9" customFormat="1" ht="21" hidden="1" customHeight="1" x14ac:dyDescent="0.3">
      <c r="B21" s="12" t="s">
        <v>48</v>
      </c>
      <c r="C21" s="12">
        <v>12013</v>
      </c>
      <c r="D21" s="13" t="s">
        <v>49</v>
      </c>
      <c r="E21" s="13" t="s">
        <v>17</v>
      </c>
      <c r="F21" s="12" t="s">
        <v>50</v>
      </c>
      <c r="G21" s="12" t="s">
        <v>19</v>
      </c>
      <c r="H21" s="39">
        <v>6.4</v>
      </c>
      <c r="I21" s="20">
        <v>5.5</v>
      </c>
      <c r="J21" s="20">
        <v>5.4</v>
      </c>
      <c r="K21" s="20">
        <v>3.75</v>
      </c>
      <c r="L21" s="20">
        <v>5.25</v>
      </c>
      <c r="M21" s="20">
        <v>5.25</v>
      </c>
      <c r="N21" s="20">
        <f t="shared" si="0"/>
        <v>10.75</v>
      </c>
      <c r="O21" s="20">
        <f t="shared" si="1"/>
        <v>19.987500000000001</v>
      </c>
    </row>
    <row r="22" spans="2:15" s="9" customFormat="1" ht="21" hidden="1" customHeight="1" x14ac:dyDescent="0.3">
      <c r="B22" s="12" t="s">
        <v>51</v>
      </c>
      <c r="C22" s="12">
        <v>12014</v>
      </c>
      <c r="D22" s="13" t="s">
        <v>52</v>
      </c>
      <c r="E22" s="13" t="s">
        <v>53</v>
      </c>
      <c r="F22" s="12" t="s">
        <v>54</v>
      </c>
      <c r="G22" s="12" t="s">
        <v>27</v>
      </c>
      <c r="H22" s="39">
        <v>8.1999999999999993</v>
      </c>
      <c r="I22" s="20">
        <v>6</v>
      </c>
      <c r="J22" s="20">
        <v>5.2</v>
      </c>
      <c r="K22" s="20">
        <v>3.25</v>
      </c>
      <c r="L22" s="20">
        <v>6.25</v>
      </c>
      <c r="M22" s="20">
        <v>5.75</v>
      </c>
      <c r="N22" s="20">
        <f t="shared" si="0"/>
        <v>11.416666666666666</v>
      </c>
      <c r="O22" s="20">
        <f t="shared" si="1"/>
        <v>22.254166666666666</v>
      </c>
    </row>
    <row r="23" spans="2:15" s="9" customFormat="1" ht="21" hidden="1" customHeight="1" x14ac:dyDescent="0.3">
      <c r="B23" s="12" t="s">
        <v>55</v>
      </c>
      <c r="C23" s="12">
        <v>12015</v>
      </c>
      <c r="D23" s="13" t="s">
        <v>56</v>
      </c>
      <c r="E23" s="13" t="s">
        <v>57</v>
      </c>
      <c r="F23" s="12" t="s">
        <v>58</v>
      </c>
      <c r="G23" s="12" t="s">
        <v>11</v>
      </c>
      <c r="H23" s="39">
        <v>8.1999999999999993</v>
      </c>
      <c r="I23" s="20">
        <v>6</v>
      </c>
      <c r="J23" s="20">
        <v>7.6</v>
      </c>
      <c r="K23" s="20">
        <v>8.5</v>
      </c>
      <c r="L23" s="20">
        <v>8</v>
      </c>
      <c r="M23" s="20">
        <v>7.5</v>
      </c>
      <c r="N23" s="20">
        <f t="shared" si="0"/>
        <v>19</v>
      </c>
      <c r="O23" s="20">
        <f t="shared" si="1"/>
        <v>26.549999999999997</v>
      </c>
    </row>
    <row r="24" spans="2:15" s="9" customFormat="1" ht="21" hidden="1" customHeight="1" x14ac:dyDescent="0.3">
      <c r="B24" s="12" t="s">
        <v>59</v>
      </c>
      <c r="C24" s="12">
        <v>12016</v>
      </c>
      <c r="D24" s="13" t="s">
        <v>41</v>
      </c>
      <c r="E24" s="13" t="s">
        <v>57</v>
      </c>
      <c r="F24" s="12" t="s">
        <v>60</v>
      </c>
      <c r="G24" s="12" t="s">
        <v>27</v>
      </c>
      <c r="H24" s="39">
        <v>7</v>
      </c>
      <c r="I24" s="20">
        <v>3.5</v>
      </c>
      <c r="J24" s="20">
        <v>5.8</v>
      </c>
      <c r="K24" s="20">
        <v>5</v>
      </c>
      <c r="L24" s="20">
        <v>4.25</v>
      </c>
      <c r="M24" s="20">
        <v>5</v>
      </c>
      <c r="N24" s="20">
        <f t="shared" si="0"/>
        <v>10.916666666666666</v>
      </c>
      <c r="O24" s="20">
        <f t="shared" si="1"/>
        <v>19.029166666666669</v>
      </c>
    </row>
    <row r="25" spans="2:15" s="9" customFormat="1" ht="21" hidden="1" customHeight="1" x14ac:dyDescent="0.3">
      <c r="B25" s="12" t="s">
        <v>61</v>
      </c>
      <c r="C25" s="12">
        <v>12017</v>
      </c>
      <c r="D25" s="13" t="s">
        <v>62</v>
      </c>
      <c r="E25" s="13" t="s">
        <v>63</v>
      </c>
      <c r="F25" s="12" t="s">
        <v>64</v>
      </c>
      <c r="G25" s="12" t="s">
        <v>19</v>
      </c>
      <c r="H25" s="39">
        <v>7</v>
      </c>
      <c r="I25" s="20">
        <v>8</v>
      </c>
      <c r="J25" s="20">
        <v>5.8</v>
      </c>
      <c r="K25" s="20">
        <v>6</v>
      </c>
      <c r="L25" s="20">
        <v>6.5</v>
      </c>
      <c r="M25" s="20">
        <v>7.25</v>
      </c>
      <c r="N25" s="20">
        <f t="shared" si="0"/>
        <v>14.916666666666666</v>
      </c>
      <c r="O25" s="20">
        <f t="shared" si="1"/>
        <v>24.529166666666669</v>
      </c>
    </row>
    <row r="26" spans="2:15" s="9" customFormat="1" ht="21" hidden="1" customHeight="1" x14ac:dyDescent="0.3">
      <c r="B26" s="12" t="s">
        <v>65</v>
      </c>
      <c r="C26" s="12">
        <v>12018</v>
      </c>
      <c r="D26" s="13" t="s">
        <v>66</v>
      </c>
      <c r="E26" s="13" t="s">
        <v>67</v>
      </c>
      <c r="F26" s="12" t="s">
        <v>68</v>
      </c>
      <c r="G26" s="12" t="s">
        <v>19</v>
      </c>
      <c r="H26" s="39">
        <v>7.2</v>
      </c>
      <c r="I26" s="20">
        <v>6</v>
      </c>
      <c r="J26" s="20">
        <v>4.5999999999999996</v>
      </c>
      <c r="K26" s="20">
        <v>5</v>
      </c>
      <c r="L26" s="20">
        <v>6.75</v>
      </c>
      <c r="M26" s="20">
        <v>5.75</v>
      </c>
      <c r="N26" s="20">
        <f t="shared" si="0"/>
        <v>13.666666666666666</v>
      </c>
      <c r="O26" s="20">
        <f t="shared" si="1"/>
        <v>21.216666666666665</v>
      </c>
    </row>
    <row r="27" spans="2:15" s="9" customFormat="1" ht="21" hidden="1" customHeight="1" x14ac:dyDescent="0.3">
      <c r="B27" s="12" t="s">
        <v>69</v>
      </c>
      <c r="C27" s="12">
        <v>12019</v>
      </c>
      <c r="D27" s="13" t="s">
        <v>70</v>
      </c>
      <c r="E27" s="13" t="s">
        <v>71</v>
      </c>
      <c r="F27" s="12" t="s">
        <v>72</v>
      </c>
      <c r="G27" s="12" t="s">
        <v>19</v>
      </c>
      <c r="H27" s="39">
        <v>7.2</v>
      </c>
      <c r="I27" s="20">
        <v>5</v>
      </c>
      <c r="J27" s="20">
        <v>4</v>
      </c>
      <c r="K27" s="20">
        <v>4.5</v>
      </c>
      <c r="L27" s="20">
        <v>6.25</v>
      </c>
      <c r="M27" s="20">
        <v>5.75</v>
      </c>
      <c r="N27" s="20">
        <f t="shared" si="0"/>
        <v>12.666666666666666</v>
      </c>
      <c r="O27" s="20">
        <f t="shared" si="1"/>
        <v>19.366666666666667</v>
      </c>
    </row>
    <row r="28" spans="2:15" s="9" customFormat="1" ht="21" hidden="1" customHeight="1" x14ac:dyDescent="0.3">
      <c r="B28" s="12" t="s">
        <v>73</v>
      </c>
      <c r="C28" s="12">
        <v>12020</v>
      </c>
      <c r="D28" s="13" t="s">
        <v>74</v>
      </c>
      <c r="E28" s="13" t="s">
        <v>75</v>
      </c>
      <c r="F28" s="12" t="s">
        <v>76</v>
      </c>
      <c r="G28" s="12" t="s">
        <v>19</v>
      </c>
      <c r="H28" s="39">
        <v>8</v>
      </c>
      <c r="I28" s="20">
        <v>5.25</v>
      </c>
      <c r="J28" s="20">
        <v>5.2</v>
      </c>
      <c r="K28" s="20">
        <v>7.5</v>
      </c>
      <c r="L28" s="20">
        <v>8</v>
      </c>
      <c r="M28" s="20">
        <v>5.5</v>
      </c>
      <c r="N28" s="20">
        <f t="shared" si="0"/>
        <v>17.333333333333332</v>
      </c>
      <c r="O28" s="20">
        <f t="shared" si="1"/>
        <v>22.783333333333331</v>
      </c>
    </row>
    <row r="29" spans="2:15" s="9" customFormat="1" ht="21" hidden="1" customHeight="1" x14ac:dyDescent="0.3">
      <c r="B29" s="12" t="s">
        <v>77</v>
      </c>
      <c r="C29" s="12">
        <v>12021</v>
      </c>
      <c r="D29" s="13" t="s">
        <v>78</v>
      </c>
      <c r="E29" s="13" t="s">
        <v>79</v>
      </c>
      <c r="F29" s="12" t="s">
        <v>80</v>
      </c>
      <c r="G29" s="12" t="s">
        <v>27</v>
      </c>
      <c r="H29" s="39">
        <v>6.8</v>
      </c>
      <c r="I29" s="20">
        <v>6.5</v>
      </c>
      <c r="J29" s="20">
        <v>5</v>
      </c>
      <c r="K29" s="20">
        <v>6</v>
      </c>
      <c r="L29" s="20">
        <v>5.25</v>
      </c>
      <c r="M29" s="20">
        <v>5.75</v>
      </c>
      <c r="N29" s="20">
        <f t="shared" si="0"/>
        <v>13.166666666666666</v>
      </c>
      <c r="O29" s="20">
        <f t="shared" si="1"/>
        <v>21.591666666666669</v>
      </c>
    </row>
    <row r="30" spans="2:15" s="9" customFormat="1" ht="21" hidden="1" customHeight="1" x14ac:dyDescent="0.3">
      <c r="B30" s="12" t="s">
        <v>81</v>
      </c>
      <c r="C30" s="12">
        <v>12022</v>
      </c>
      <c r="D30" s="13" t="s">
        <v>82</v>
      </c>
      <c r="E30" s="13" t="s">
        <v>79</v>
      </c>
      <c r="F30" s="12" t="s">
        <v>83</v>
      </c>
      <c r="G30" s="12" t="s">
        <v>11</v>
      </c>
      <c r="H30" s="39">
        <v>7.8</v>
      </c>
      <c r="I30" s="20">
        <v>5.25</v>
      </c>
      <c r="J30" s="20">
        <v>6.4</v>
      </c>
      <c r="K30" s="20">
        <v>6.25</v>
      </c>
      <c r="L30" s="20">
        <v>6</v>
      </c>
      <c r="M30" s="20">
        <v>5</v>
      </c>
      <c r="N30" s="20">
        <f t="shared" si="0"/>
        <v>13.916666666666666</v>
      </c>
      <c r="O30" s="20">
        <f t="shared" si="1"/>
        <v>22.929166666666671</v>
      </c>
    </row>
    <row r="31" spans="2:15" s="9" customFormat="1" ht="21" hidden="1" customHeight="1" x14ac:dyDescent="0.3">
      <c r="B31" s="12" t="s">
        <v>84</v>
      </c>
      <c r="C31" s="12">
        <v>12023</v>
      </c>
      <c r="D31" s="13" t="s">
        <v>85</v>
      </c>
      <c r="E31" s="13" t="s">
        <v>86</v>
      </c>
      <c r="F31" s="12" t="s">
        <v>87</v>
      </c>
      <c r="G31" s="12" t="s">
        <v>27</v>
      </c>
      <c r="H31" s="39">
        <v>7</v>
      </c>
      <c r="I31" s="20">
        <v>6</v>
      </c>
      <c r="J31" s="20">
        <v>6.2</v>
      </c>
      <c r="K31" s="20">
        <v>6.75</v>
      </c>
      <c r="L31" s="20">
        <v>7</v>
      </c>
      <c r="M31" s="20">
        <v>6.75</v>
      </c>
      <c r="N31" s="20">
        <f t="shared" si="0"/>
        <v>16</v>
      </c>
      <c r="O31" s="20">
        <f t="shared" si="1"/>
        <v>23.2</v>
      </c>
    </row>
    <row r="32" spans="2:15" s="9" customFormat="1" ht="21" hidden="1" customHeight="1" x14ac:dyDescent="0.3">
      <c r="B32" s="12" t="s">
        <v>88</v>
      </c>
      <c r="C32" s="12">
        <v>12024</v>
      </c>
      <c r="D32" s="13" t="s">
        <v>89</v>
      </c>
      <c r="E32" s="13" t="s">
        <v>86</v>
      </c>
      <c r="F32" s="12" t="s">
        <v>90</v>
      </c>
      <c r="G32" s="12" t="s">
        <v>11</v>
      </c>
      <c r="H32" s="39">
        <v>7.6</v>
      </c>
      <c r="I32" s="20">
        <v>5.5</v>
      </c>
      <c r="J32" s="20">
        <v>5.4</v>
      </c>
      <c r="K32" s="20">
        <v>6.5</v>
      </c>
      <c r="L32" s="20">
        <v>7.25</v>
      </c>
      <c r="M32" s="20">
        <v>7.25</v>
      </c>
      <c r="N32" s="20">
        <f t="shared" si="0"/>
        <v>16.166666666666668</v>
      </c>
      <c r="O32" s="20">
        <f t="shared" si="1"/>
        <v>22.541666666666668</v>
      </c>
    </row>
    <row r="33" spans="2:15" s="9" customFormat="1" ht="21" hidden="1" customHeight="1" x14ac:dyDescent="0.3">
      <c r="B33" s="12" t="s">
        <v>91</v>
      </c>
      <c r="C33" s="12">
        <v>12025</v>
      </c>
      <c r="D33" s="13" t="s">
        <v>92</v>
      </c>
      <c r="E33" s="13" t="s">
        <v>86</v>
      </c>
      <c r="F33" s="12" t="s">
        <v>93</v>
      </c>
      <c r="G33" s="12" t="s">
        <v>11</v>
      </c>
      <c r="H33" s="39">
        <v>8.1999999999999993</v>
      </c>
      <c r="I33" s="20">
        <v>6.25</v>
      </c>
      <c r="J33" s="20">
        <v>3.8</v>
      </c>
      <c r="K33" s="20">
        <v>6.75</v>
      </c>
      <c r="L33" s="20">
        <v>5.5</v>
      </c>
      <c r="M33" s="20">
        <v>6</v>
      </c>
      <c r="N33" s="20">
        <f t="shared" si="0"/>
        <v>14.25</v>
      </c>
      <c r="O33" s="20">
        <f t="shared" si="1"/>
        <v>21.8125</v>
      </c>
    </row>
    <row r="34" spans="2:15" s="9" customFormat="1" ht="21" hidden="1" customHeight="1" x14ac:dyDescent="0.3">
      <c r="B34" s="12" t="s">
        <v>94</v>
      </c>
      <c r="C34" s="12">
        <v>12026</v>
      </c>
      <c r="D34" s="13" t="s">
        <v>95</v>
      </c>
      <c r="E34" s="13" t="s">
        <v>96</v>
      </c>
      <c r="F34" s="12" t="s">
        <v>97</v>
      </c>
      <c r="G34" s="12" t="s">
        <v>27</v>
      </c>
      <c r="H34" s="39">
        <v>7.4</v>
      </c>
      <c r="I34" s="20">
        <v>6</v>
      </c>
      <c r="J34" s="20">
        <v>5</v>
      </c>
      <c r="K34" s="20">
        <v>7</v>
      </c>
      <c r="L34" s="20">
        <v>6.5</v>
      </c>
      <c r="M34" s="20">
        <v>5.25</v>
      </c>
      <c r="N34" s="20">
        <f t="shared" si="0"/>
        <v>15.25</v>
      </c>
      <c r="O34" s="20">
        <f t="shared" si="1"/>
        <v>22.212499999999999</v>
      </c>
    </row>
    <row r="35" spans="2:15" s="10" customFormat="1" ht="21" hidden="1" customHeight="1" x14ac:dyDescent="0.3">
      <c r="B35" s="15" t="s">
        <v>7</v>
      </c>
      <c r="C35" s="15">
        <v>12027</v>
      </c>
      <c r="D35" s="16" t="s">
        <v>98</v>
      </c>
      <c r="E35" s="16" t="s">
        <v>99</v>
      </c>
      <c r="F35" s="15" t="s">
        <v>100</v>
      </c>
      <c r="G35" s="15" t="s">
        <v>11</v>
      </c>
      <c r="H35" s="41">
        <v>7.8</v>
      </c>
      <c r="I35" s="19">
        <v>6</v>
      </c>
      <c r="J35" s="19">
        <v>4.8</v>
      </c>
      <c r="K35" s="19">
        <v>8</v>
      </c>
      <c r="L35" s="19">
        <v>6.75</v>
      </c>
      <c r="M35" s="19">
        <v>7.25</v>
      </c>
      <c r="N35" s="20">
        <f t="shared" si="0"/>
        <v>17.166666666666668</v>
      </c>
      <c r="O35" s="20">
        <f t="shared" si="1"/>
        <v>22.891666666666669</v>
      </c>
    </row>
    <row r="36" spans="2:15" s="10" customFormat="1" ht="21" hidden="1" customHeight="1" x14ac:dyDescent="0.3">
      <c r="B36" s="15" t="s">
        <v>12</v>
      </c>
      <c r="C36" s="15">
        <v>12028</v>
      </c>
      <c r="D36" s="16" t="s">
        <v>101</v>
      </c>
      <c r="E36" s="16" t="s">
        <v>99</v>
      </c>
      <c r="F36" s="15" t="s">
        <v>102</v>
      </c>
      <c r="G36" s="15" t="s">
        <v>11</v>
      </c>
      <c r="H36" s="41">
        <v>6.6</v>
      </c>
      <c r="I36" s="19">
        <v>5.25</v>
      </c>
      <c r="J36" s="19">
        <v>4.8</v>
      </c>
      <c r="K36" s="19">
        <v>6</v>
      </c>
      <c r="L36" s="19">
        <v>6</v>
      </c>
      <c r="M36" s="19">
        <v>7.5</v>
      </c>
      <c r="N36" s="20">
        <f t="shared" si="0"/>
        <v>14.5</v>
      </c>
      <c r="O36" s="20">
        <f t="shared" si="1"/>
        <v>20.274999999999999</v>
      </c>
    </row>
    <row r="37" spans="2:15" s="10" customFormat="1" ht="21" hidden="1" customHeight="1" x14ac:dyDescent="0.3">
      <c r="B37" s="15" t="s">
        <v>15</v>
      </c>
      <c r="C37" s="15">
        <v>12029</v>
      </c>
      <c r="D37" s="16" t="s">
        <v>103</v>
      </c>
      <c r="E37" s="16" t="s">
        <v>99</v>
      </c>
      <c r="F37" s="15" t="s">
        <v>68</v>
      </c>
      <c r="G37" s="15" t="s">
        <v>11</v>
      </c>
      <c r="H37" s="41">
        <v>7.6</v>
      </c>
      <c r="I37" s="19">
        <v>5.25</v>
      </c>
      <c r="J37" s="19">
        <v>5.4</v>
      </c>
      <c r="K37" s="19">
        <v>6.25</v>
      </c>
      <c r="L37" s="19">
        <v>6.25</v>
      </c>
      <c r="M37" s="19">
        <v>7.25</v>
      </c>
      <c r="N37" s="20">
        <f t="shared" si="0"/>
        <v>14.916666666666666</v>
      </c>
      <c r="O37" s="20">
        <f t="shared" si="1"/>
        <v>21.979166666666668</v>
      </c>
    </row>
    <row r="38" spans="2:15" s="10" customFormat="1" ht="21" hidden="1" customHeight="1" x14ac:dyDescent="0.3">
      <c r="B38" s="15" t="s">
        <v>20</v>
      </c>
      <c r="C38" s="15">
        <v>12030</v>
      </c>
      <c r="D38" s="16" t="s">
        <v>104</v>
      </c>
      <c r="E38" s="16" t="s">
        <v>105</v>
      </c>
      <c r="F38" s="15" t="s">
        <v>106</v>
      </c>
      <c r="G38" s="15" t="s">
        <v>27</v>
      </c>
      <c r="H38" s="41">
        <v>7.6</v>
      </c>
      <c r="I38" s="19">
        <v>6</v>
      </c>
      <c r="J38" s="19">
        <v>8.6</v>
      </c>
      <c r="K38" s="19">
        <v>5.25</v>
      </c>
      <c r="L38" s="19">
        <v>5.75</v>
      </c>
      <c r="M38" s="19">
        <v>6.25</v>
      </c>
      <c r="N38" s="20">
        <f t="shared" si="0"/>
        <v>13.083333333333334</v>
      </c>
      <c r="O38" s="20">
        <f t="shared" si="1"/>
        <v>25.470833333333331</v>
      </c>
    </row>
    <row r="39" spans="2:15" s="10" customFormat="1" ht="21" hidden="1" customHeight="1" x14ac:dyDescent="0.3">
      <c r="B39" s="15" t="s">
        <v>24</v>
      </c>
      <c r="C39" s="15">
        <v>12031</v>
      </c>
      <c r="D39" s="16" t="s">
        <v>107</v>
      </c>
      <c r="E39" s="16" t="s">
        <v>108</v>
      </c>
      <c r="F39" s="15" t="s">
        <v>109</v>
      </c>
      <c r="G39" s="15" t="s">
        <v>19</v>
      </c>
      <c r="H39" s="41">
        <v>7.6</v>
      </c>
      <c r="I39" s="19">
        <v>5.25</v>
      </c>
      <c r="J39" s="19">
        <v>5.6</v>
      </c>
      <c r="K39" s="19">
        <v>5.5</v>
      </c>
      <c r="L39" s="19">
        <v>6.25</v>
      </c>
      <c r="M39" s="19">
        <v>5.5</v>
      </c>
      <c r="N39" s="20">
        <f t="shared" si="0"/>
        <v>13.583333333333334</v>
      </c>
      <c r="O39" s="20">
        <f t="shared" si="1"/>
        <v>21.845833333333331</v>
      </c>
    </row>
    <row r="40" spans="2:15" s="10" customFormat="1" ht="21" hidden="1" customHeight="1" x14ac:dyDescent="0.3">
      <c r="B40" s="15" t="s">
        <v>28</v>
      </c>
      <c r="C40" s="15">
        <v>12032</v>
      </c>
      <c r="D40" s="16" t="s">
        <v>110</v>
      </c>
      <c r="E40" s="16" t="s">
        <v>108</v>
      </c>
      <c r="F40" s="15" t="s">
        <v>111</v>
      </c>
      <c r="G40" s="15" t="s">
        <v>19</v>
      </c>
      <c r="H40" s="41">
        <v>5.8</v>
      </c>
      <c r="I40" s="19">
        <v>4.5</v>
      </c>
      <c r="J40" s="19">
        <v>5.8</v>
      </c>
      <c r="K40" s="19">
        <v>5.5</v>
      </c>
      <c r="L40" s="19">
        <v>5.25</v>
      </c>
      <c r="M40" s="19">
        <v>6.25</v>
      </c>
      <c r="N40" s="20">
        <f t="shared" si="0"/>
        <v>12.833333333333334</v>
      </c>
      <c r="O40" s="20">
        <f t="shared" si="1"/>
        <v>19.308333333333334</v>
      </c>
    </row>
    <row r="41" spans="2:15" s="10" customFormat="1" ht="21" hidden="1" customHeight="1" x14ac:dyDescent="0.3">
      <c r="B41" s="15" t="s">
        <v>31</v>
      </c>
      <c r="C41" s="15">
        <v>12033</v>
      </c>
      <c r="D41" s="16" t="s">
        <v>112</v>
      </c>
      <c r="E41" s="16" t="s">
        <v>113</v>
      </c>
      <c r="F41" s="15" t="s">
        <v>114</v>
      </c>
      <c r="G41" s="15" t="s">
        <v>19</v>
      </c>
      <c r="H41" s="41">
        <v>7.2</v>
      </c>
      <c r="I41" s="19">
        <v>4.75</v>
      </c>
      <c r="J41" s="19">
        <v>3.6</v>
      </c>
      <c r="K41" s="19">
        <v>6</v>
      </c>
      <c r="L41" s="19">
        <v>7.25</v>
      </c>
      <c r="M41" s="19">
        <v>6.5</v>
      </c>
      <c r="N41" s="20">
        <f t="shared" si="0"/>
        <v>15.416666666666666</v>
      </c>
      <c r="O41" s="20">
        <f t="shared" si="1"/>
        <v>19.404166666666665</v>
      </c>
    </row>
    <row r="42" spans="2:15" s="10" customFormat="1" ht="21" hidden="1" customHeight="1" x14ac:dyDescent="0.3">
      <c r="B42" s="15" t="s">
        <v>34</v>
      </c>
      <c r="C42" s="15">
        <v>12034</v>
      </c>
      <c r="D42" s="16" t="s">
        <v>115</v>
      </c>
      <c r="E42" s="16" t="s">
        <v>116</v>
      </c>
      <c r="F42" s="15" t="s">
        <v>117</v>
      </c>
      <c r="G42" s="15" t="s">
        <v>27</v>
      </c>
      <c r="H42" s="41">
        <v>5.8</v>
      </c>
      <c r="I42" s="19">
        <v>5.5</v>
      </c>
      <c r="J42" s="19">
        <v>5</v>
      </c>
      <c r="K42" s="19">
        <v>4.5</v>
      </c>
      <c r="L42" s="19">
        <v>5.25</v>
      </c>
      <c r="M42" s="19">
        <v>5.25</v>
      </c>
      <c r="N42" s="20">
        <f t="shared" si="0"/>
        <v>11.5</v>
      </c>
      <c r="O42" s="20">
        <f t="shared" si="1"/>
        <v>19.175000000000001</v>
      </c>
    </row>
    <row r="43" spans="2:15" s="10" customFormat="1" ht="21" hidden="1" customHeight="1" x14ac:dyDescent="0.3">
      <c r="B43" s="15" t="s">
        <v>37</v>
      </c>
      <c r="C43" s="15">
        <v>12035</v>
      </c>
      <c r="D43" s="16" t="s">
        <v>118</v>
      </c>
      <c r="E43" s="16" t="s">
        <v>119</v>
      </c>
      <c r="F43" s="15" t="s">
        <v>120</v>
      </c>
      <c r="G43" s="15" t="s">
        <v>19</v>
      </c>
      <c r="H43" s="41">
        <v>6.4</v>
      </c>
      <c r="I43" s="19">
        <v>5.25</v>
      </c>
      <c r="J43" s="19">
        <v>4.2</v>
      </c>
      <c r="K43" s="19">
        <v>5.5</v>
      </c>
      <c r="L43" s="19">
        <v>6.5</v>
      </c>
      <c r="M43" s="19">
        <v>5.5</v>
      </c>
      <c r="N43" s="20">
        <f t="shared" si="0"/>
        <v>13.833333333333334</v>
      </c>
      <c r="O43" s="20">
        <f t="shared" si="1"/>
        <v>19.308333333333334</v>
      </c>
    </row>
    <row r="44" spans="2:15" s="10" customFormat="1" ht="21" hidden="1" customHeight="1" x14ac:dyDescent="0.3">
      <c r="B44" s="15" t="s">
        <v>40</v>
      </c>
      <c r="C44" s="15">
        <v>12036</v>
      </c>
      <c r="D44" s="16" t="s">
        <v>52</v>
      </c>
      <c r="E44" s="16" t="s">
        <v>121</v>
      </c>
      <c r="F44" s="15" t="s">
        <v>122</v>
      </c>
      <c r="G44" s="15" t="s">
        <v>11</v>
      </c>
      <c r="H44" s="41">
        <v>7.4</v>
      </c>
      <c r="I44" s="19">
        <v>5.25</v>
      </c>
      <c r="J44" s="19">
        <v>5</v>
      </c>
      <c r="K44" s="19">
        <v>7.25</v>
      </c>
      <c r="L44" s="19">
        <v>6.25</v>
      </c>
      <c r="M44" s="19">
        <v>8.5</v>
      </c>
      <c r="N44" s="20">
        <f t="shared" si="0"/>
        <v>16.333333333333332</v>
      </c>
      <c r="O44" s="20">
        <f t="shared" si="1"/>
        <v>21.733333333333331</v>
      </c>
    </row>
    <row r="45" spans="2:15" s="10" customFormat="1" ht="21" hidden="1" customHeight="1" x14ac:dyDescent="0.3">
      <c r="B45" s="15" t="s">
        <v>43</v>
      </c>
      <c r="C45" s="15">
        <v>12037</v>
      </c>
      <c r="D45" s="16" t="s">
        <v>123</v>
      </c>
      <c r="E45" s="16" t="s">
        <v>121</v>
      </c>
      <c r="F45" s="15" t="s">
        <v>124</v>
      </c>
      <c r="G45" s="15" t="s">
        <v>11</v>
      </c>
      <c r="H45" s="41">
        <v>7.2</v>
      </c>
      <c r="I45" s="19">
        <v>5.25</v>
      </c>
      <c r="J45" s="19">
        <v>6.8</v>
      </c>
      <c r="K45" s="19">
        <v>7.25</v>
      </c>
      <c r="L45" s="19">
        <v>6.75</v>
      </c>
      <c r="M45" s="19">
        <v>7</v>
      </c>
      <c r="N45" s="20">
        <f t="shared" si="0"/>
        <v>16.333333333333332</v>
      </c>
      <c r="O45" s="20">
        <f t="shared" si="1"/>
        <v>23.333333333333332</v>
      </c>
    </row>
    <row r="46" spans="2:15" s="10" customFormat="1" ht="21" hidden="1" customHeight="1" x14ac:dyDescent="0.3">
      <c r="B46" s="15" t="s">
        <v>45</v>
      </c>
      <c r="C46" s="15">
        <v>12038</v>
      </c>
      <c r="D46" s="16" t="s">
        <v>125</v>
      </c>
      <c r="E46" s="16" t="s">
        <v>126</v>
      </c>
      <c r="F46" s="15" t="s">
        <v>83</v>
      </c>
      <c r="G46" s="15" t="s">
        <v>19</v>
      </c>
      <c r="H46" s="41">
        <v>5.8</v>
      </c>
      <c r="I46" s="19">
        <v>4.25</v>
      </c>
      <c r="J46" s="19">
        <v>4.5999999999999996</v>
      </c>
      <c r="K46" s="19">
        <v>4.75</v>
      </c>
      <c r="L46" s="19">
        <v>4</v>
      </c>
      <c r="M46" s="19">
        <v>5</v>
      </c>
      <c r="N46" s="20">
        <f t="shared" si="0"/>
        <v>10.416666666666666</v>
      </c>
      <c r="O46" s="20">
        <f t="shared" si="1"/>
        <v>17.254166666666666</v>
      </c>
    </row>
    <row r="47" spans="2:15" s="10" customFormat="1" ht="21" hidden="1" customHeight="1" x14ac:dyDescent="0.3">
      <c r="B47" s="15" t="s">
        <v>48</v>
      </c>
      <c r="C47" s="15">
        <v>12039</v>
      </c>
      <c r="D47" s="16" t="s">
        <v>127</v>
      </c>
      <c r="E47" s="16" t="s">
        <v>126</v>
      </c>
      <c r="F47" s="15" t="s">
        <v>128</v>
      </c>
      <c r="G47" s="15" t="s">
        <v>19</v>
      </c>
      <c r="H47" s="41">
        <v>6.4</v>
      </c>
      <c r="I47" s="19">
        <v>5.5</v>
      </c>
      <c r="J47" s="19">
        <v>3.8</v>
      </c>
      <c r="K47" s="19">
        <v>4.75</v>
      </c>
      <c r="L47" s="19">
        <v>7.75</v>
      </c>
      <c r="M47" s="19">
        <v>4.75</v>
      </c>
      <c r="N47" s="20">
        <f t="shared" si="0"/>
        <v>14.083333333333334</v>
      </c>
      <c r="O47" s="20">
        <f t="shared" si="1"/>
        <v>19.220833333333331</v>
      </c>
    </row>
    <row r="48" spans="2:15" s="10" customFormat="1" ht="21" hidden="1" customHeight="1" x14ac:dyDescent="0.3">
      <c r="B48" s="15" t="s">
        <v>51</v>
      </c>
      <c r="C48" s="15">
        <v>12040</v>
      </c>
      <c r="D48" s="16" t="s">
        <v>129</v>
      </c>
      <c r="E48" s="16" t="s">
        <v>130</v>
      </c>
      <c r="F48" s="15" t="s">
        <v>131</v>
      </c>
      <c r="G48" s="15" t="s">
        <v>27</v>
      </c>
      <c r="H48" s="41">
        <v>6</v>
      </c>
      <c r="I48" s="19">
        <v>5</v>
      </c>
      <c r="J48" s="19">
        <v>3.6</v>
      </c>
      <c r="K48" s="19">
        <v>2.75</v>
      </c>
      <c r="L48" s="19">
        <v>5</v>
      </c>
      <c r="M48" s="19">
        <v>4.25</v>
      </c>
      <c r="N48" s="20">
        <f t="shared" si="0"/>
        <v>9.1666666666666661</v>
      </c>
      <c r="O48" s="20">
        <f t="shared" si="1"/>
        <v>16.891666666666666</v>
      </c>
    </row>
    <row r="49" spans="2:15" s="10" customFormat="1" ht="21" hidden="1" customHeight="1" x14ac:dyDescent="0.3">
      <c r="B49" s="15" t="s">
        <v>55</v>
      </c>
      <c r="C49" s="15">
        <v>12041</v>
      </c>
      <c r="D49" s="16" t="s">
        <v>132</v>
      </c>
      <c r="E49" s="16" t="s">
        <v>133</v>
      </c>
      <c r="F49" s="15" t="s">
        <v>134</v>
      </c>
      <c r="G49" s="15" t="s">
        <v>27</v>
      </c>
      <c r="H49" s="41">
        <v>7.2</v>
      </c>
      <c r="I49" s="19">
        <v>7</v>
      </c>
      <c r="J49" s="19">
        <v>5.2</v>
      </c>
      <c r="K49" s="19">
        <v>6</v>
      </c>
      <c r="L49" s="19">
        <v>5.5</v>
      </c>
      <c r="M49" s="19">
        <v>5.75</v>
      </c>
      <c r="N49" s="20">
        <f t="shared" si="0"/>
        <v>13.416666666666666</v>
      </c>
      <c r="O49" s="20">
        <f t="shared" si="1"/>
        <v>22.754166666666666</v>
      </c>
    </row>
    <row r="50" spans="2:15" s="10" customFormat="1" ht="21" hidden="1" customHeight="1" x14ac:dyDescent="0.3">
      <c r="B50" s="15" t="s">
        <v>59</v>
      </c>
      <c r="C50" s="15">
        <v>12042</v>
      </c>
      <c r="D50" s="16" t="s">
        <v>135</v>
      </c>
      <c r="E50" s="16" t="s">
        <v>133</v>
      </c>
      <c r="F50" s="15" t="s">
        <v>136</v>
      </c>
      <c r="G50" s="15" t="s">
        <v>19</v>
      </c>
      <c r="H50" s="41">
        <v>7</v>
      </c>
      <c r="I50" s="19">
        <v>5.5</v>
      </c>
      <c r="J50" s="19">
        <v>5.4</v>
      </c>
      <c r="K50" s="19">
        <v>5.75</v>
      </c>
      <c r="L50" s="19">
        <v>5.5</v>
      </c>
      <c r="M50" s="19">
        <v>6.75</v>
      </c>
      <c r="N50" s="20">
        <f t="shared" si="0"/>
        <v>13.5</v>
      </c>
      <c r="O50" s="20">
        <f t="shared" si="1"/>
        <v>21.274999999999999</v>
      </c>
    </row>
    <row r="51" spans="2:15" s="10" customFormat="1" ht="21" hidden="1" customHeight="1" x14ac:dyDescent="0.3">
      <c r="B51" s="15" t="s">
        <v>61</v>
      </c>
      <c r="C51" s="15">
        <v>12043</v>
      </c>
      <c r="D51" s="16" t="s">
        <v>137</v>
      </c>
      <c r="E51" s="16" t="s">
        <v>138</v>
      </c>
      <c r="F51" s="15" t="s">
        <v>139</v>
      </c>
      <c r="G51" s="15" t="s">
        <v>27</v>
      </c>
      <c r="H51" s="41">
        <v>6.2</v>
      </c>
      <c r="I51" s="19">
        <v>5.5</v>
      </c>
      <c r="J51" s="19">
        <v>5.2</v>
      </c>
      <c r="K51" s="19">
        <v>5</v>
      </c>
      <c r="L51" s="19">
        <v>5</v>
      </c>
      <c r="M51" s="19">
        <v>6.5</v>
      </c>
      <c r="N51" s="20">
        <f t="shared" si="0"/>
        <v>12.166666666666666</v>
      </c>
      <c r="O51" s="20">
        <f t="shared" si="1"/>
        <v>19.941666666666666</v>
      </c>
    </row>
    <row r="52" spans="2:15" s="10" customFormat="1" ht="21" hidden="1" customHeight="1" x14ac:dyDescent="0.3">
      <c r="B52" s="15" t="s">
        <v>65</v>
      </c>
      <c r="C52" s="15">
        <v>12044</v>
      </c>
      <c r="D52" s="16" t="s">
        <v>140</v>
      </c>
      <c r="E52" s="16" t="s">
        <v>141</v>
      </c>
      <c r="F52" s="15" t="s">
        <v>142</v>
      </c>
      <c r="G52" s="15" t="s">
        <v>19</v>
      </c>
      <c r="H52" s="41">
        <v>7.4</v>
      </c>
      <c r="I52" s="19">
        <v>5</v>
      </c>
      <c r="J52" s="19">
        <v>5.2</v>
      </c>
      <c r="K52" s="19">
        <v>4.5</v>
      </c>
      <c r="L52" s="19">
        <v>6.25</v>
      </c>
      <c r="M52" s="19">
        <v>5.5</v>
      </c>
      <c r="N52" s="20">
        <f t="shared" si="0"/>
        <v>12.583333333333334</v>
      </c>
      <c r="O52" s="20">
        <f t="shared" si="1"/>
        <v>20.745833333333334</v>
      </c>
    </row>
    <row r="53" spans="2:15" s="10" customFormat="1" ht="21" hidden="1" customHeight="1" x14ac:dyDescent="0.3">
      <c r="B53" s="15" t="s">
        <v>69</v>
      </c>
      <c r="C53" s="15">
        <v>12045</v>
      </c>
      <c r="D53" s="16" t="s">
        <v>143</v>
      </c>
      <c r="E53" s="16" t="s">
        <v>144</v>
      </c>
      <c r="F53" s="15" t="s">
        <v>145</v>
      </c>
      <c r="G53" s="15" t="s">
        <v>19</v>
      </c>
      <c r="H53" s="41">
        <v>7.2</v>
      </c>
      <c r="I53" s="19">
        <v>4.75</v>
      </c>
      <c r="J53" s="19">
        <v>5.2</v>
      </c>
      <c r="K53" s="19">
        <v>5.25</v>
      </c>
      <c r="L53" s="19">
        <v>7.75</v>
      </c>
      <c r="M53" s="19">
        <v>5.25</v>
      </c>
      <c r="N53" s="20">
        <f t="shared" si="0"/>
        <v>14.75</v>
      </c>
      <c r="O53" s="20">
        <f t="shared" si="1"/>
        <v>20.837499999999999</v>
      </c>
    </row>
    <row r="54" spans="2:15" s="10" customFormat="1" ht="21" hidden="1" customHeight="1" x14ac:dyDescent="0.3">
      <c r="B54" s="15" t="s">
        <v>73</v>
      </c>
      <c r="C54" s="15">
        <v>12046</v>
      </c>
      <c r="D54" s="16" t="s">
        <v>146</v>
      </c>
      <c r="E54" s="16" t="s">
        <v>147</v>
      </c>
      <c r="F54" s="15" t="s">
        <v>30</v>
      </c>
      <c r="G54" s="15" t="s">
        <v>11</v>
      </c>
      <c r="H54" s="41">
        <v>8.4</v>
      </c>
      <c r="I54" s="19">
        <v>6</v>
      </c>
      <c r="J54" s="19">
        <v>7.8</v>
      </c>
      <c r="K54" s="19">
        <v>7.5</v>
      </c>
      <c r="L54" s="19">
        <v>6</v>
      </c>
      <c r="M54" s="19">
        <v>8</v>
      </c>
      <c r="N54" s="20">
        <f t="shared" si="0"/>
        <v>16.166666666666668</v>
      </c>
      <c r="O54" s="20">
        <f t="shared" si="1"/>
        <v>26.241666666666667</v>
      </c>
    </row>
    <row r="55" spans="2:15" s="10" customFormat="1" ht="21" hidden="1" customHeight="1" x14ac:dyDescent="0.3">
      <c r="B55" s="15" t="s">
        <v>77</v>
      </c>
      <c r="C55" s="15">
        <v>12047</v>
      </c>
      <c r="D55" s="16" t="s">
        <v>148</v>
      </c>
      <c r="E55" s="16" t="s">
        <v>149</v>
      </c>
      <c r="F55" s="15" t="s">
        <v>150</v>
      </c>
      <c r="G55" s="15" t="s">
        <v>27</v>
      </c>
      <c r="H55" s="41">
        <v>6.4</v>
      </c>
      <c r="I55" s="19">
        <v>6</v>
      </c>
      <c r="J55" s="19">
        <v>4.8</v>
      </c>
      <c r="K55" s="19">
        <v>6</v>
      </c>
      <c r="L55" s="19">
        <v>4</v>
      </c>
      <c r="M55" s="19">
        <v>4.5</v>
      </c>
      <c r="N55" s="20">
        <f t="shared" si="0"/>
        <v>11.5</v>
      </c>
      <c r="O55" s="20">
        <f t="shared" si="1"/>
        <v>20.074999999999999</v>
      </c>
    </row>
    <row r="56" spans="2:15" s="10" customFormat="1" ht="21" hidden="1" customHeight="1" x14ac:dyDescent="0.3">
      <c r="B56" s="15" t="s">
        <v>81</v>
      </c>
      <c r="C56" s="15">
        <v>12048</v>
      </c>
      <c r="D56" s="16" t="s">
        <v>151</v>
      </c>
      <c r="E56" s="16" t="s">
        <v>149</v>
      </c>
      <c r="F56" s="15" t="s">
        <v>152</v>
      </c>
      <c r="G56" s="15" t="s">
        <v>19</v>
      </c>
      <c r="H56" s="41">
        <v>6.6</v>
      </c>
      <c r="I56" s="19">
        <v>7</v>
      </c>
      <c r="J56" s="19">
        <v>5.6</v>
      </c>
      <c r="K56" s="19">
        <v>5.25</v>
      </c>
      <c r="L56" s="19">
        <v>7.25</v>
      </c>
      <c r="M56" s="19">
        <v>5</v>
      </c>
      <c r="N56" s="20">
        <f t="shared" si="0"/>
        <v>14.166666666666666</v>
      </c>
      <c r="O56" s="20">
        <f t="shared" si="1"/>
        <v>22.741666666666667</v>
      </c>
    </row>
    <row r="57" spans="2:15" s="10" customFormat="1" ht="21" hidden="1" customHeight="1" x14ac:dyDescent="0.3">
      <c r="B57" s="15" t="s">
        <v>84</v>
      </c>
      <c r="C57" s="15">
        <v>12049</v>
      </c>
      <c r="D57" s="16" t="s">
        <v>153</v>
      </c>
      <c r="E57" s="16" t="s">
        <v>154</v>
      </c>
      <c r="F57" s="15" t="s">
        <v>155</v>
      </c>
      <c r="G57" s="15" t="s">
        <v>11</v>
      </c>
      <c r="H57" s="41">
        <v>7.4</v>
      </c>
      <c r="I57" s="19">
        <v>6.5</v>
      </c>
      <c r="J57" s="19">
        <v>5.8</v>
      </c>
      <c r="K57" s="19">
        <v>5.75</v>
      </c>
      <c r="L57" s="19">
        <v>6.5</v>
      </c>
      <c r="M57" s="19">
        <v>7.75</v>
      </c>
      <c r="N57" s="20">
        <f t="shared" si="0"/>
        <v>14.833333333333334</v>
      </c>
      <c r="O57" s="20">
        <f t="shared" si="1"/>
        <v>23.408333333333331</v>
      </c>
    </row>
    <row r="58" spans="2:15" s="10" customFormat="1" ht="21" hidden="1" customHeight="1" x14ac:dyDescent="0.3">
      <c r="B58" s="15" t="s">
        <v>88</v>
      </c>
      <c r="C58" s="15">
        <v>12050</v>
      </c>
      <c r="D58" s="16" t="s">
        <v>156</v>
      </c>
      <c r="E58" s="16" t="s">
        <v>157</v>
      </c>
      <c r="F58" s="15" t="s">
        <v>158</v>
      </c>
      <c r="G58" s="15" t="s">
        <v>19</v>
      </c>
      <c r="H58" s="41">
        <v>7.2</v>
      </c>
      <c r="I58" s="19">
        <v>4.5</v>
      </c>
      <c r="J58" s="19">
        <v>5</v>
      </c>
      <c r="K58" s="19">
        <v>5.25</v>
      </c>
      <c r="L58" s="19">
        <v>5.25</v>
      </c>
      <c r="M58" s="19">
        <v>6.5</v>
      </c>
      <c r="N58" s="20">
        <f t="shared" si="0"/>
        <v>12.666666666666666</v>
      </c>
      <c r="O58" s="20">
        <f t="shared" si="1"/>
        <v>19.866666666666667</v>
      </c>
    </row>
    <row r="59" spans="2:15" s="10" customFormat="1" ht="21" hidden="1" customHeight="1" x14ac:dyDescent="0.3">
      <c r="B59" s="15" t="s">
        <v>91</v>
      </c>
      <c r="C59" s="15">
        <v>12051</v>
      </c>
      <c r="D59" s="16" t="s">
        <v>159</v>
      </c>
      <c r="E59" s="16" t="s">
        <v>157</v>
      </c>
      <c r="F59" s="15" t="s">
        <v>160</v>
      </c>
      <c r="G59" s="15" t="s">
        <v>11</v>
      </c>
      <c r="H59" s="41">
        <v>7.6</v>
      </c>
      <c r="I59" s="19">
        <v>6.25</v>
      </c>
      <c r="J59" s="19">
        <v>5.6</v>
      </c>
      <c r="K59" s="19">
        <v>7</v>
      </c>
      <c r="L59" s="19">
        <v>7</v>
      </c>
      <c r="M59" s="19">
        <v>6.75</v>
      </c>
      <c r="N59" s="20">
        <f t="shared" si="0"/>
        <v>16.25</v>
      </c>
      <c r="O59" s="20">
        <f t="shared" si="1"/>
        <v>23.512499999999999</v>
      </c>
    </row>
    <row r="60" spans="2:15" s="10" customFormat="1" ht="21" hidden="1" customHeight="1" x14ac:dyDescent="0.3">
      <c r="B60" s="15" t="s">
        <v>94</v>
      </c>
      <c r="C60" s="15">
        <v>12052</v>
      </c>
      <c r="D60" s="16" t="s">
        <v>161</v>
      </c>
      <c r="E60" s="16" t="s">
        <v>162</v>
      </c>
      <c r="F60" s="15" t="s">
        <v>163</v>
      </c>
      <c r="G60" s="15" t="s">
        <v>11</v>
      </c>
      <c r="H60" s="41">
        <v>8.1999999999999993</v>
      </c>
      <c r="I60" s="19">
        <v>7</v>
      </c>
      <c r="J60" s="19">
        <v>5.8</v>
      </c>
      <c r="K60" s="19">
        <v>9</v>
      </c>
      <c r="L60" s="19">
        <v>7</v>
      </c>
      <c r="M60" s="19">
        <v>7.25</v>
      </c>
      <c r="N60" s="20">
        <f t="shared" si="0"/>
        <v>18.416666666666668</v>
      </c>
      <c r="O60" s="20">
        <f t="shared" si="1"/>
        <v>25.604166666666668</v>
      </c>
    </row>
    <row r="61" spans="2:15" s="10" customFormat="1" ht="21" hidden="1" customHeight="1" x14ac:dyDescent="0.3">
      <c r="B61" s="15" t="s">
        <v>7</v>
      </c>
      <c r="C61" s="15">
        <v>12053</v>
      </c>
      <c r="D61" s="16" t="s">
        <v>164</v>
      </c>
      <c r="E61" s="16" t="s">
        <v>162</v>
      </c>
      <c r="F61" s="15" t="s">
        <v>165</v>
      </c>
      <c r="G61" s="15" t="s">
        <v>19</v>
      </c>
      <c r="H61" s="41">
        <v>7.6</v>
      </c>
      <c r="I61" s="19">
        <v>6.5</v>
      </c>
      <c r="J61" s="19">
        <v>5</v>
      </c>
      <c r="K61" s="19">
        <v>6.25</v>
      </c>
      <c r="L61" s="19">
        <v>7.25</v>
      </c>
      <c r="M61" s="19">
        <v>5.75</v>
      </c>
      <c r="N61" s="20">
        <f t="shared" si="0"/>
        <v>15.416666666666666</v>
      </c>
      <c r="O61" s="20">
        <f t="shared" si="1"/>
        <v>22.954166666666669</v>
      </c>
    </row>
    <row r="62" spans="2:15" s="10" customFormat="1" ht="21" hidden="1" customHeight="1" x14ac:dyDescent="0.3">
      <c r="B62" s="15" t="s">
        <v>12</v>
      </c>
      <c r="C62" s="15">
        <v>12054</v>
      </c>
      <c r="D62" s="16" t="s">
        <v>166</v>
      </c>
      <c r="E62" s="16" t="s">
        <v>162</v>
      </c>
      <c r="F62" s="15" t="s">
        <v>30</v>
      </c>
      <c r="G62" s="15" t="s">
        <v>19</v>
      </c>
      <c r="H62" s="41">
        <v>6</v>
      </c>
      <c r="I62" s="19">
        <v>6.75</v>
      </c>
      <c r="J62" s="19">
        <v>7</v>
      </c>
      <c r="K62" s="19">
        <v>3.5</v>
      </c>
      <c r="L62" s="19">
        <v>4.75</v>
      </c>
      <c r="M62" s="19">
        <v>5.5</v>
      </c>
      <c r="N62" s="20">
        <f t="shared" si="0"/>
        <v>10.083333333333334</v>
      </c>
      <c r="O62" s="20">
        <f t="shared" si="1"/>
        <v>22.270833333333332</v>
      </c>
    </row>
    <row r="63" spans="2:15" s="10" customFormat="1" ht="21" hidden="1" customHeight="1" x14ac:dyDescent="0.3">
      <c r="B63" s="15" t="s">
        <v>15</v>
      </c>
      <c r="C63" s="15">
        <v>12055</v>
      </c>
      <c r="D63" s="16" t="s">
        <v>167</v>
      </c>
      <c r="E63" s="16" t="s">
        <v>168</v>
      </c>
      <c r="F63" s="15" t="s">
        <v>169</v>
      </c>
      <c r="G63" s="15" t="s">
        <v>19</v>
      </c>
      <c r="H63" s="41">
        <v>7</v>
      </c>
      <c r="I63" s="19">
        <v>6</v>
      </c>
      <c r="J63" s="19">
        <v>5.4</v>
      </c>
      <c r="K63" s="19">
        <v>5</v>
      </c>
      <c r="L63" s="19">
        <v>6.75</v>
      </c>
      <c r="M63" s="19">
        <v>6.75</v>
      </c>
      <c r="N63" s="20">
        <f t="shared" si="0"/>
        <v>14</v>
      </c>
      <c r="O63" s="20">
        <f t="shared" si="1"/>
        <v>21.9</v>
      </c>
    </row>
    <row r="64" spans="2:15" s="10" customFormat="1" ht="21" hidden="1" customHeight="1" x14ac:dyDescent="0.3">
      <c r="B64" s="15" t="s">
        <v>20</v>
      </c>
      <c r="C64" s="15">
        <v>12056</v>
      </c>
      <c r="D64" s="16" t="s">
        <v>170</v>
      </c>
      <c r="E64" s="16" t="s">
        <v>171</v>
      </c>
      <c r="F64" s="15" t="s">
        <v>172</v>
      </c>
      <c r="G64" s="15" t="s">
        <v>11</v>
      </c>
      <c r="H64" s="41">
        <v>7.6</v>
      </c>
      <c r="I64" s="19">
        <v>8</v>
      </c>
      <c r="J64" s="19">
        <v>7.2</v>
      </c>
      <c r="K64" s="19">
        <v>8</v>
      </c>
      <c r="L64" s="19">
        <v>8.75</v>
      </c>
      <c r="M64" s="19">
        <v>5.75</v>
      </c>
      <c r="N64" s="20">
        <f t="shared" si="0"/>
        <v>18.666666666666668</v>
      </c>
      <c r="O64" s="20">
        <f t="shared" si="1"/>
        <v>27.466666666666669</v>
      </c>
    </row>
    <row r="65" spans="2:15" s="10" customFormat="1" ht="21" hidden="1" customHeight="1" x14ac:dyDescent="0.3">
      <c r="B65" s="15" t="s">
        <v>24</v>
      </c>
      <c r="C65" s="15">
        <v>12057</v>
      </c>
      <c r="D65" s="16" t="s">
        <v>173</v>
      </c>
      <c r="E65" s="16" t="s">
        <v>171</v>
      </c>
      <c r="F65" s="15" t="s">
        <v>174</v>
      </c>
      <c r="G65" s="15" t="s">
        <v>27</v>
      </c>
      <c r="H65" s="41">
        <v>6</v>
      </c>
      <c r="I65" s="19">
        <v>7</v>
      </c>
      <c r="J65" s="19">
        <v>4.8</v>
      </c>
      <c r="K65" s="19">
        <v>4</v>
      </c>
      <c r="L65" s="19">
        <v>4.5</v>
      </c>
      <c r="M65" s="19">
        <v>5.5</v>
      </c>
      <c r="N65" s="20">
        <f t="shared" si="0"/>
        <v>10.333333333333334</v>
      </c>
      <c r="O65" s="20">
        <f t="shared" si="1"/>
        <v>20.383333333333333</v>
      </c>
    </row>
    <row r="66" spans="2:15" s="10" customFormat="1" ht="21" hidden="1" customHeight="1" x14ac:dyDescent="0.3">
      <c r="B66" s="15" t="s">
        <v>28</v>
      </c>
      <c r="C66" s="15">
        <v>12058</v>
      </c>
      <c r="D66" s="16" t="s">
        <v>175</v>
      </c>
      <c r="E66" s="16" t="s">
        <v>171</v>
      </c>
      <c r="F66" s="15" t="s">
        <v>58</v>
      </c>
      <c r="G66" s="15" t="s">
        <v>19</v>
      </c>
      <c r="H66" s="41">
        <v>6.6</v>
      </c>
      <c r="I66" s="19">
        <v>7</v>
      </c>
      <c r="J66" s="19">
        <v>5</v>
      </c>
      <c r="K66" s="19">
        <v>6.25</v>
      </c>
      <c r="L66" s="19">
        <v>6.25</v>
      </c>
      <c r="M66" s="19">
        <v>5.75</v>
      </c>
      <c r="N66" s="20">
        <f t="shared" si="0"/>
        <v>14.416666666666666</v>
      </c>
      <c r="O66" s="20">
        <f t="shared" si="1"/>
        <v>22.204166666666669</v>
      </c>
    </row>
    <row r="67" spans="2:15" s="10" customFormat="1" ht="21" hidden="1" customHeight="1" x14ac:dyDescent="0.3">
      <c r="B67" s="15" t="s">
        <v>31</v>
      </c>
      <c r="C67" s="15">
        <v>12059</v>
      </c>
      <c r="D67" s="16" t="s">
        <v>176</v>
      </c>
      <c r="E67" s="16" t="s">
        <v>171</v>
      </c>
      <c r="F67" s="15" t="s">
        <v>177</v>
      </c>
      <c r="G67" s="15" t="s">
        <v>19</v>
      </c>
      <c r="H67" s="41">
        <v>7</v>
      </c>
      <c r="I67" s="19">
        <v>7.25</v>
      </c>
      <c r="J67" s="19">
        <v>4.2</v>
      </c>
      <c r="K67" s="19">
        <v>5.5</v>
      </c>
      <c r="L67" s="19">
        <v>5.5</v>
      </c>
      <c r="M67" s="19">
        <v>6.25</v>
      </c>
      <c r="N67" s="20">
        <f t="shared" si="0"/>
        <v>13.083333333333334</v>
      </c>
      <c r="O67" s="20">
        <f t="shared" si="1"/>
        <v>21.720833333333331</v>
      </c>
    </row>
    <row r="68" spans="2:15" s="10" customFormat="1" ht="21" hidden="1" customHeight="1" x14ac:dyDescent="0.3">
      <c r="B68" s="15" t="s">
        <v>34</v>
      </c>
      <c r="C68" s="15">
        <v>12060</v>
      </c>
      <c r="D68" s="16" t="s">
        <v>178</v>
      </c>
      <c r="E68" s="16" t="s">
        <v>171</v>
      </c>
      <c r="F68" s="15" t="s">
        <v>179</v>
      </c>
      <c r="G68" s="15" t="s">
        <v>11</v>
      </c>
      <c r="H68" s="41">
        <v>7.2</v>
      </c>
      <c r="I68" s="19">
        <v>6.75</v>
      </c>
      <c r="J68" s="19">
        <v>4.8</v>
      </c>
      <c r="K68" s="19">
        <v>6.5</v>
      </c>
      <c r="L68" s="19">
        <v>6.75</v>
      </c>
      <c r="M68" s="19">
        <v>7.5</v>
      </c>
      <c r="N68" s="20">
        <f t="shared" si="0"/>
        <v>15.75</v>
      </c>
      <c r="O68" s="20">
        <f t="shared" si="1"/>
        <v>22.6875</v>
      </c>
    </row>
    <row r="69" spans="2:15" s="10" customFormat="1" ht="21" hidden="1" customHeight="1" x14ac:dyDescent="0.3">
      <c r="B69" s="15" t="s">
        <v>37</v>
      </c>
      <c r="C69" s="15">
        <v>12061</v>
      </c>
      <c r="D69" s="16" t="s">
        <v>78</v>
      </c>
      <c r="E69" s="16" t="s">
        <v>171</v>
      </c>
      <c r="F69" s="15" t="s">
        <v>180</v>
      </c>
      <c r="G69" s="15" t="s">
        <v>27</v>
      </c>
      <c r="H69" s="41">
        <v>8.1999999999999993</v>
      </c>
      <c r="I69" s="19">
        <v>6.75</v>
      </c>
      <c r="J69" s="19">
        <v>6.4</v>
      </c>
      <c r="K69" s="19">
        <v>6.25</v>
      </c>
      <c r="L69" s="19">
        <v>6</v>
      </c>
      <c r="M69" s="19">
        <v>5.75</v>
      </c>
      <c r="N69" s="20">
        <f t="shared" si="0"/>
        <v>14.166666666666666</v>
      </c>
      <c r="O69" s="20">
        <f t="shared" si="1"/>
        <v>24.891666666666669</v>
      </c>
    </row>
    <row r="70" spans="2:15" s="10" customFormat="1" ht="21" hidden="1" customHeight="1" x14ac:dyDescent="0.3">
      <c r="B70" s="15" t="s">
        <v>40</v>
      </c>
      <c r="C70" s="15">
        <v>12062</v>
      </c>
      <c r="D70" s="16" t="s">
        <v>181</v>
      </c>
      <c r="E70" s="16" t="s">
        <v>171</v>
      </c>
      <c r="F70" s="15" t="s">
        <v>182</v>
      </c>
      <c r="G70" s="15" t="s">
        <v>11</v>
      </c>
      <c r="H70" s="41">
        <v>7.8</v>
      </c>
      <c r="I70" s="19">
        <v>7</v>
      </c>
      <c r="J70" s="19">
        <v>5.4</v>
      </c>
      <c r="K70" s="19">
        <v>5.5</v>
      </c>
      <c r="L70" s="19">
        <v>6.25</v>
      </c>
      <c r="M70" s="19">
        <v>5.5</v>
      </c>
      <c r="N70" s="20">
        <f t="shared" si="0"/>
        <v>13.583333333333334</v>
      </c>
      <c r="O70" s="20">
        <f t="shared" si="1"/>
        <v>23.595833333333335</v>
      </c>
    </row>
    <row r="71" spans="2:15" s="10" customFormat="1" ht="21" hidden="1" customHeight="1" x14ac:dyDescent="0.3">
      <c r="B71" s="15" t="s">
        <v>43</v>
      </c>
      <c r="C71" s="15">
        <v>12063</v>
      </c>
      <c r="D71" s="16" t="s">
        <v>183</v>
      </c>
      <c r="E71" s="16" t="s">
        <v>171</v>
      </c>
      <c r="F71" s="15" t="s">
        <v>184</v>
      </c>
      <c r="G71" s="15" t="s">
        <v>19</v>
      </c>
      <c r="H71" s="41">
        <v>5.8</v>
      </c>
      <c r="I71" s="19">
        <v>7</v>
      </c>
      <c r="J71" s="19">
        <v>3.8</v>
      </c>
      <c r="K71" s="19">
        <v>6.25</v>
      </c>
      <c r="L71" s="19">
        <v>6.5</v>
      </c>
      <c r="M71" s="19">
        <v>6</v>
      </c>
      <c r="N71" s="20">
        <f t="shared" si="0"/>
        <v>14.75</v>
      </c>
      <c r="O71" s="20">
        <f t="shared" si="1"/>
        <v>20.287500000000001</v>
      </c>
    </row>
    <row r="72" spans="2:15" s="10" customFormat="1" ht="21" hidden="1" customHeight="1" x14ac:dyDescent="0.3">
      <c r="B72" s="15" t="s">
        <v>45</v>
      </c>
      <c r="C72" s="15">
        <v>12064</v>
      </c>
      <c r="D72" s="16" t="s">
        <v>185</v>
      </c>
      <c r="E72" s="16" t="s">
        <v>186</v>
      </c>
      <c r="F72" s="15" t="s">
        <v>187</v>
      </c>
      <c r="G72" s="15" t="s">
        <v>11</v>
      </c>
      <c r="H72" s="41">
        <v>8.8000000000000007</v>
      </c>
      <c r="I72" s="19">
        <v>6.5</v>
      </c>
      <c r="J72" s="19">
        <v>3.8</v>
      </c>
      <c r="K72" s="19">
        <v>8.25</v>
      </c>
      <c r="L72" s="19">
        <v>8</v>
      </c>
      <c r="M72" s="19">
        <v>5.25</v>
      </c>
      <c r="N72" s="20">
        <f t="shared" si="0"/>
        <v>18</v>
      </c>
      <c r="O72" s="20">
        <f t="shared" si="1"/>
        <v>23.6</v>
      </c>
    </row>
    <row r="73" spans="2:15" s="10" customFormat="1" ht="21" hidden="1" customHeight="1" x14ac:dyDescent="0.3">
      <c r="B73" s="15" t="s">
        <v>48</v>
      </c>
      <c r="C73" s="15">
        <v>12065</v>
      </c>
      <c r="D73" s="16" t="s">
        <v>188</v>
      </c>
      <c r="E73" s="16" t="s">
        <v>189</v>
      </c>
      <c r="F73" s="15" t="s">
        <v>50</v>
      </c>
      <c r="G73" s="15" t="s">
        <v>11</v>
      </c>
      <c r="H73" s="41">
        <v>8.1999999999999993</v>
      </c>
      <c r="I73" s="19">
        <v>6</v>
      </c>
      <c r="J73" s="19">
        <v>6.2</v>
      </c>
      <c r="K73" s="19">
        <v>6.25</v>
      </c>
      <c r="L73" s="19">
        <v>5.75</v>
      </c>
      <c r="M73" s="19">
        <v>6.25</v>
      </c>
      <c r="N73" s="20">
        <f t="shared" si="0"/>
        <v>14.083333333333334</v>
      </c>
      <c r="O73" s="20">
        <f t="shared" si="1"/>
        <v>23.920833333333331</v>
      </c>
    </row>
    <row r="74" spans="2:15" s="10" customFormat="1" ht="21" hidden="1" customHeight="1" x14ac:dyDescent="0.3">
      <c r="B74" s="15" t="s">
        <v>51</v>
      </c>
      <c r="C74" s="15">
        <v>12066</v>
      </c>
      <c r="D74" s="16" t="s">
        <v>190</v>
      </c>
      <c r="E74" s="16" t="s">
        <v>189</v>
      </c>
      <c r="F74" s="15" t="s">
        <v>191</v>
      </c>
      <c r="G74" s="15" t="s">
        <v>19</v>
      </c>
      <c r="H74" s="41">
        <v>5</v>
      </c>
      <c r="I74" s="19">
        <v>6.75</v>
      </c>
      <c r="J74" s="19">
        <v>2.8</v>
      </c>
      <c r="K74" s="19">
        <v>5.5</v>
      </c>
      <c r="L74" s="19">
        <v>6.25</v>
      </c>
      <c r="M74" s="19">
        <v>5.75</v>
      </c>
      <c r="N74" s="20">
        <f t="shared" ref="N74:N137" si="2">K74+L74+M74/3</f>
        <v>13.666666666666666</v>
      </c>
      <c r="O74" s="20">
        <f t="shared" ref="O74:O137" si="3">H74+I74+J74+N74/4</f>
        <v>17.966666666666669</v>
      </c>
    </row>
    <row r="75" spans="2:15" s="10" customFormat="1" ht="21" hidden="1" customHeight="1" x14ac:dyDescent="0.3">
      <c r="B75" s="15" t="s">
        <v>55</v>
      </c>
      <c r="C75" s="15">
        <v>12067</v>
      </c>
      <c r="D75" s="16" t="s">
        <v>192</v>
      </c>
      <c r="E75" s="16" t="s">
        <v>193</v>
      </c>
      <c r="F75" s="15" t="s">
        <v>194</v>
      </c>
      <c r="G75" s="15" t="s">
        <v>11</v>
      </c>
      <c r="H75" s="41">
        <v>8</v>
      </c>
      <c r="I75" s="19">
        <v>7.25</v>
      </c>
      <c r="J75" s="19">
        <v>6.2</v>
      </c>
      <c r="K75" s="19">
        <v>4.5</v>
      </c>
      <c r="L75" s="19">
        <v>4.75</v>
      </c>
      <c r="M75" s="19">
        <v>5.25</v>
      </c>
      <c r="N75" s="20">
        <f t="shared" si="2"/>
        <v>11</v>
      </c>
      <c r="O75" s="20">
        <f t="shared" si="3"/>
        <v>24.2</v>
      </c>
    </row>
    <row r="76" spans="2:15" s="10" customFormat="1" ht="21" hidden="1" customHeight="1" x14ac:dyDescent="0.3">
      <c r="B76" s="15" t="s">
        <v>59</v>
      </c>
      <c r="C76" s="15">
        <v>12068</v>
      </c>
      <c r="D76" s="16" t="s">
        <v>195</v>
      </c>
      <c r="E76" s="16" t="s">
        <v>193</v>
      </c>
      <c r="F76" s="15" t="s">
        <v>196</v>
      </c>
      <c r="G76" s="15" t="s">
        <v>11</v>
      </c>
      <c r="H76" s="41">
        <v>7.2</v>
      </c>
      <c r="I76" s="19">
        <v>7.5</v>
      </c>
      <c r="J76" s="19">
        <v>7.4</v>
      </c>
      <c r="K76" s="19">
        <v>6.75</v>
      </c>
      <c r="L76" s="19">
        <v>6.75</v>
      </c>
      <c r="M76" s="19">
        <v>7.25</v>
      </c>
      <c r="N76" s="20">
        <f t="shared" si="2"/>
        <v>15.916666666666666</v>
      </c>
      <c r="O76" s="20">
        <f t="shared" si="3"/>
        <v>26.079166666666669</v>
      </c>
    </row>
    <row r="77" spans="2:15" s="10" customFormat="1" ht="21" hidden="1" customHeight="1" x14ac:dyDescent="0.3">
      <c r="B77" s="15" t="s">
        <v>61</v>
      </c>
      <c r="C77" s="15">
        <v>12069</v>
      </c>
      <c r="D77" s="16" t="s">
        <v>197</v>
      </c>
      <c r="E77" s="16" t="s">
        <v>193</v>
      </c>
      <c r="F77" s="15" t="s">
        <v>90</v>
      </c>
      <c r="G77" s="15" t="s">
        <v>19</v>
      </c>
      <c r="H77" s="41">
        <v>7</v>
      </c>
      <c r="I77" s="19">
        <v>7</v>
      </c>
      <c r="J77" s="19">
        <v>5</v>
      </c>
      <c r="K77" s="19">
        <v>3.75</v>
      </c>
      <c r="L77" s="19">
        <v>6.5</v>
      </c>
      <c r="M77" s="19">
        <v>5.5</v>
      </c>
      <c r="N77" s="20">
        <f t="shared" si="2"/>
        <v>12.083333333333334</v>
      </c>
      <c r="O77" s="20">
        <f t="shared" si="3"/>
        <v>22.020833333333332</v>
      </c>
    </row>
    <row r="78" spans="2:15" s="10" customFormat="1" ht="21" hidden="1" customHeight="1" x14ac:dyDescent="0.3">
      <c r="B78" s="15" t="s">
        <v>65</v>
      </c>
      <c r="C78" s="15">
        <v>12070</v>
      </c>
      <c r="D78" s="16" t="s">
        <v>198</v>
      </c>
      <c r="E78" s="16" t="s">
        <v>199</v>
      </c>
      <c r="F78" s="15" t="s">
        <v>33</v>
      </c>
      <c r="G78" s="15" t="s">
        <v>11</v>
      </c>
      <c r="H78" s="41">
        <v>8.4</v>
      </c>
      <c r="I78" s="19">
        <v>7.25</v>
      </c>
      <c r="J78" s="19">
        <v>5.4</v>
      </c>
      <c r="K78" s="19">
        <v>7.5</v>
      </c>
      <c r="L78" s="19">
        <v>7.75</v>
      </c>
      <c r="M78" s="19">
        <v>6.25</v>
      </c>
      <c r="N78" s="20">
        <f t="shared" si="2"/>
        <v>17.333333333333332</v>
      </c>
      <c r="O78" s="20">
        <f t="shared" si="3"/>
        <v>25.383333333333333</v>
      </c>
    </row>
    <row r="79" spans="2:15" s="10" customFormat="1" ht="21" hidden="1" customHeight="1" x14ac:dyDescent="0.3">
      <c r="B79" s="15" t="s">
        <v>69</v>
      </c>
      <c r="C79" s="15">
        <v>12071</v>
      </c>
      <c r="D79" s="16" t="s">
        <v>200</v>
      </c>
      <c r="E79" s="16" t="s">
        <v>199</v>
      </c>
      <c r="F79" s="15" t="s">
        <v>201</v>
      </c>
      <c r="G79" s="15" t="s">
        <v>27</v>
      </c>
      <c r="H79" s="41">
        <v>8</v>
      </c>
      <c r="I79" s="19">
        <v>7</v>
      </c>
      <c r="J79" s="19">
        <v>5.2</v>
      </c>
      <c r="K79" s="19">
        <v>4.25</v>
      </c>
      <c r="L79" s="19">
        <v>4.75</v>
      </c>
      <c r="M79" s="19">
        <v>4.5</v>
      </c>
      <c r="N79" s="20">
        <f t="shared" si="2"/>
        <v>10.5</v>
      </c>
      <c r="O79" s="20">
        <f t="shared" si="3"/>
        <v>22.824999999999999</v>
      </c>
    </row>
    <row r="80" spans="2:15" s="10" customFormat="1" ht="21" hidden="1" customHeight="1" x14ac:dyDescent="0.3">
      <c r="B80" s="15" t="s">
        <v>73</v>
      </c>
      <c r="C80" s="15">
        <v>12072</v>
      </c>
      <c r="D80" s="16" t="s">
        <v>202</v>
      </c>
      <c r="E80" s="16" t="s">
        <v>203</v>
      </c>
      <c r="F80" s="15" t="s">
        <v>152</v>
      </c>
      <c r="G80" s="15" t="s">
        <v>27</v>
      </c>
      <c r="H80" s="41">
        <v>7</v>
      </c>
      <c r="I80" s="19">
        <v>6.25</v>
      </c>
      <c r="J80" s="19">
        <v>4</v>
      </c>
      <c r="K80" s="19">
        <v>3.25</v>
      </c>
      <c r="L80" s="19">
        <v>5.75</v>
      </c>
      <c r="M80" s="19">
        <v>5</v>
      </c>
      <c r="N80" s="20">
        <f t="shared" si="2"/>
        <v>10.666666666666666</v>
      </c>
      <c r="O80" s="20">
        <f t="shared" si="3"/>
        <v>19.916666666666668</v>
      </c>
    </row>
    <row r="81" spans="2:15" s="10" customFormat="1" ht="21" hidden="1" customHeight="1" x14ac:dyDescent="0.3">
      <c r="B81" s="15" t="s">
        <v>77</v>
      </c>
      <c r="C81" s="15">
        <v>12073</v>
      </c>
      <c r="D81" s="16" t="s">
        <v>204</v>
      </c>
      <c r="E81" s="16" t="s">
        <v>203</v>
      </c>
      <c r="F81" s="15" t="s">
        <v>205</v>
      </c>
      <c r="G81" s="15" t="s">
        <v>19</v>
      </c>
      <c r="H81" s="41">
        <v>7.4</v>
      </c>
      <c r="I81" s="19">
        <v>4.5</v>
      </c>
      <c r="J81" s="19">
        <v>3.6</v>
      </c>
      <c r="K81" s="19">
        <v>5.5</v>
      </c>
      <c r="L81" s="19">
        <v>6.25</v>
      </c>
      <c r="M81" s="19">
        <v>5.25</v>
      </c>
      <c r="N81" s="20">
        <f t="shared" si="2"/>
        <v>13.5</v>
      </c>
      <c r="O81" s="20">
        <f t="shared" si="3"/>
        <v>18.875</v>
      </c>
    </row>
    <row r="82" spans="2:15" s="10" customFormat="1" ht="21" hidden="1" customHeight="1" x14ac:dyDescent="0.3">
      <c r="B82" s="15" t="s">
        <v>81</v>
      </c>
      <c r="C82" s="15">
        <v>12074</v>
      </c>
      <c r="D82" s="16" t="s">
        <v>206</v>
      </c>
      <c r="E82" s="16" t="s">
        <v>207</v>
      </c>
      <c r="F82" s="15" t="s">
        <v>208</v>
      </c>
      <c r="G82" s="15" t="s">
        <v>27</v>
      </c>
      <c r="H82" s="41">
        <v>7.8</v>
      </c>
      <c r="I82" s="19">
        <v>6.5</v>
      </c>
      <c r="J82" s="19">
        <v>5.8</v>
      </c>
      <c r="K82" s="19">
        <v>3.5</v>
      </c>
      <c r="L82" s="19">
        <v>3.75</v>
      </c>
      <c r="M82" s="19">
        <v>5</v>
      </c>
      <c r="N82" s="20">
        <f t="shared" si="2"/>
        <v>8.9166666666666661</v>
      </c>
      <c r="O82" s="20">
        <f t="shared" si="3"/>
        <v>22.329166666666669</v>
      </c>
    </row>
    <row r="83" spans="2:15" s="10" customFormat="1" ht="21" hidden="1" customHeight="1" x14ac:dyDescent="0.3">
      <c r="B83" s="15" t="s">
        <v>84</v>
      </c>
      <c r="C83" s="15">
        <v>12075</v>
      </c>
      <c r="D83" s="16" t="s">
        <v>209</v>
      </c>
      <c r="E83" s="16" t="s">
        <v>23</v>
      </c>
      <c r="F83" s="15" t="s">
        <v>210</v>
      </c>
      <c r="G83" s="15" t="s">
        <v>11</v>
      </c>
      <c r="H83" s="41">
        <v>7.8</v>
      </c>
      <c r="I83" s="19">
        <v>8</v>
      </c>
      <c r="J83" s="19">
        <v>6.4</v>
      </c>
      <c r="K83" s="19">
        <v>5.5</v>
      </c>
      <c r="L83" s="19">
        <v>4.75</v>
      </c>
      <c r="M83" s="19">
        <v>4.75</v>
      </c>
      <c r="N83" s="20">
        <f t="shared" si="2"/>
        <v>11.833333333333334</v>
      </c>
      <c r="O83" s="20">
        <f t="shared" si="3"/>
        <v>25.158333333333335</v>
      </c>
    </row>
    <row r="84" spans="2:15" s="10" customFormat="1" ht="21" hidden="1" customHeight="1" x14ac:dyDescent="0.3">
      <c r="B84" s="15" t="s">
        <v>88</v>
      </c>
      <c r="C84" s="15">
        <v>12076</v>
      </c>
      <c r="D84" s="16" t="s">
        <v>211</v>
      </c>
      <c r="E84" s="16" t="s">
        <v>23</v>
      </c>
      <c r="F84" s="15" t="s">
        <v>114</v>
      </c>
      <c r="G84" s="15" t="s">
        <v>19</v>
      </c>
      <c r="H84" s="41">
        <v>7.2</v>
      </c>
      <c r="I84" s="19">
        <v>6</v>
      </c>
      <c r="J84" s="19">
        <v>3.4</v>
      </c>
      <c r="K84" s="19">
        <v>6</v>
      </c>
      <c r="L84" s="19">
        <v>5.5</v>
      </c>
      <c r="M84" s="19">
        <v>6.5</v>
      </c>
      <c r="N84" s="20">
        <f t="shared" si="2"/>
        <v>13.666666666666666</v>
      </c>
      <c r="O84" s="20">
        <f t="shared" si="3"/>
        <v>20.016666666666666</v>
      </c>
    </row>
    <row r="85" spans="2:15" s="10" customFormat="1" ht="21" hidden="1" customHeight="1" x14ac:dyDescent="0.3">
      <c r="B85" s="15" t="s">
        <v>91</v>
      </c>
      <c r="C85" s="15">
        <v>12077</v>
      </c>
      <c r="D85" s="16" t="s">
        <v>212</v>
      </c>
      <c r="E85" s="16" t="s">
        <v>23</v>
      </c>
      <c r="F85" s="15" t="s">
        <v>213</v>
      </c>
      <c r="G85" s="15" t="s">
        <v>19</v>
      </c>
      <c r="H85" s="41">
        <v>7.2</v>
      </c>
      <c r="I85" s="19">
        <v>6.75</v>
      </c>
      <c r="J85" s="19">
        <v>3.8</v>
      </c>
      <c r="K85" s="19">
        <v>4.5</v>
      </c>
      <c r="L85" s="19">
        <v>6.25</v>
      </c>
      <c r="M85" s="19">
        <v>5.5</v>
      </c>
      <c r="N85" s="20">
        <f t="shared" si="2"/>
        <v>12.583333333333334</v>
      </c>
      <c r="O85" s="20">
        <f t="shared" si="3"/>
        <v>20.895833333333332</v>
      </c>
    </row>
    <row r="86" spans="2:15" s="4" customFormat="1" ht="21" hidden="1" customHeight="1" x14ac:dyDescent="0.3">
      <c r="B86" s="6" t="s">
        <v>7</v>
      </c>
      <c r="C86" s="6">
        <v>12078</v>
      </c>
      <c r="D86" s="7" t="s">
        <v>214</v>
      </c>
      <c r="E86" s="7" t="s">
        <v>23</v>
      </c>
      <c r="F86" s="6" t="s">
        <v>215</v>
      </c>
      <c r="G86" s="6" t="s">
        <v>11</v>
      </c>
      <c r="H86" s="41">
        <v>8.1999999999999993</v>
      </c>
      <c r="I86" s="18">
        <v>5.25</v>
      </c>
      <c r="J86" s="18">
        <v>5</v>
      </c>
      <c r="K86" s="18">
        <v>7.75</v>
      </c>
      <c r="L86" s="18">
        <v>6.5</v>
      </c>
      <c r="M86" s="18">
        <v>6</v>
      </c>
      <c r="N86" s="20">
        <f t="shared" si="2"/>
        <v>16.25</v>
      </c>
      <c r="O86" s="20">
        <f t="shared" si="3"/>
        <v>22.512499999999999</v>
      </c>
    </row>
    <row r="87" spans="2:15" s="4" customFormat="1" ht="21" hidden="1" customHeight="1" x14ac:dyDescent="0.3">
      <c r="B87" s="6" t="s">
        <v>12</v>
      </c>
      <c r="C87" s="6">
        <v>12079</v>
      </c>
      <c r="D87" s="7" t="s">
        <v>216</v>
      </c>
      <c r="E87" s="7" t="s">
        <v>217</v>
      </c>
      <c r="F87" s="6" t="s">
        <v>218</v>
      </c>
      <c r="G87" s="6" t="s">
        <v>27</v>
      </c>
      <c r="H87" s="41">
        <v>7.2</v>
      </c>
      <c r="I87" s="18">
        <v>6.75</v>
      </c>
      <c r="J87" s="18">
        <v>5.8</v>
      </c>
      <c r="K87" s="18">
        <v>5.25</v>
      </c>
      <c r="L87" s="18">
        <v>4.5</v>
      </c>
      <c r="M87" s="18">
        <v>5.75</v>
      </c>
      <c r="N87" s="20">
        <f t="shared" si="2"/>
        <v>11.666666666666666</v>
      </c>
      <c r="O87" s="20">
        <f t="shared" si="3"/>
        <v>22.666666666666668</v>
      </c>
    </row>
    <row r="88" spans="2:15" s="4" customFormat="1" ht="21" hidden="1" customHeight="1" x14ac:dyDescent="0.3">
      <c r="B88" s="6" t="s">
        <v>15</v>
      </c>
      <c r="C88" s="6">
        <v>12080</v>
      </c>
      <c r="D88" s="7" t="s">
        <v>219</v>
      </c>
      <c r="E88" s="7" t="s">
        <v>217</v>
      </c>
      <c r="F88" s="6" t="s">
        <v>220</v>
      </c>
      <c r="G88" s="6" t="s">
        <v>19</v>
      </c>
      <c r="H88" s="41">
        <v>5.6</v>
      </c>
      <c r="I88" s="18">
        <v>6.25</v>
      </c>
      <c r="J88" s="18">
        <v>5.2</v>
      </c>
      <c r="K88" s="18">
        <v>7</v>
      </c>
      <c r="L88" s="18">
        <v>5.75</v>
      </c>
      <c r="M88" s="18">
        <v>7</v>
      </c>
      <c r="N88" s="20">
        <f t="shared" si="2"/>
        <v>15.083333333333334</v>
      </c>
      <c r="O88" s="20">
        <f t="shared" si="3"/>
        <v>20.820833333333333</v>
      </c>
    </row>
    <row r="89" spans="2:15" s="4" customFormat="1" ht="21" hidden="1" customHeight="1" x14ac:dyDescent="0.3">
      <c r="B89" s="6" t="s">
        <v>20</v>
      </c>
      <c r="C89" s="6">
        <v>12081</v>
      </c>
      <c r="D89" s="7" t="s">
        <v>221</v>
      </c>
      <c r="E89" s="7" t="s">
        <v>217</v>
      </c>
      <c r="F89" s="6" t="s">
        <v>222</v>
      </c>
      <c r="G89" s="6" t="s">
        <v>19</v>
      </c>
      <c r="H89" s="41">
        <v>5.8</v>
      </c>
      <c r="I89" s="18">
        <v>6.75</v>
      </c>
      <c r="J89" s="18">
        <v>4.4000000000000004</v>
      </c>
      <c r="K89" s="18">
        <v>4.5</v>
      </c>
      <c r="L89" s="18">
        <v>5</v>
      </c>
      <c r="M89" s="18">
        <v>5</v>
      </c>
      <c r="N89" s="20">
        <f t="shared" si="2"/>
        <v>11.166666666666666</v>
      </c>
      <c r="O89" s="20">
        <f t="shared" si="3"/>
        <v>19.741666666666671</v>
      </c>
    </row>
    <row r="90" spans="2:15" s="4" customFormat="1" ht="21" hidden="1" customHeight="1" x14ac:dyDescent="0.3">
      <c r="B90" s="6" t="s">
        <v>24</v>
      </c>
      <c r="C90" s="6">
        <v>12082</v>
      </c>
      <c r="D90" s="7" t="s">
        <v>223</v>
      </c>
      <c r="E90" s="7" t="s">
        <v>217</v>
      </c>
      <c r="F90" s="6" t="s">
        <v>224</v>
      </c>
      <c r="G90" s="6" t="s">
        <v>11</v>
      </c>
      <c r="H90" s="41">
        <v>6.6</v>
      </c>
      <c r="I90" s="18">
        <v>5.75</v>
      </c>
      <c r="J90" s="18">
        <v>5.4</v>
      </c>
      <c r="K90" s="18">
        <v>6.5</v>
      </c>
      <c r="L90" s="18">
        <v>7.25</v>
      </c>
      <c r="M90" s="18">
        <v>8</v>
      </c>
      <c r="N90" s="20">
        <f t="shared" si="2"/>
        <v>16.416666666666668</v>
      </c>
      <c r="O90" s="20">
        <f t="shared" si="3"/>
        <v>21.854166666666668</v>
      </c>
    </row>
    <row r="91" spans="2:15" s="4" customFormat="1" ht="21" hidden="1" customHeight="1" x14ac:dyDescent="0.3">
      <c r="B91" s="6" t="s">
        <v>28</v>
      </c>
      <c r="C91" s="6">
        <v>12083</v>
      </c>
      <c r="D91" s="7" t="s">
        <v>225</v>
      </c>
      <c r="E91" s="7" t="s">
        <v>226</v>
      </c>
      <c r="F91" s="6" t="s">
        <v>227</v>
      </c>
      <c r="G91" s="6" t="s">
        <v>27</v>
      </c>
      <c r="H91" s="41">
        <v>8</v>
      </c>
      <c r="I91" s="18">
        <v>6.25</v>
      </c>
      <c r="J91" s="18">
        <v>5.6</v>
      </c>
      <c r="K91" s="18">
        <v>6.75</v>
      </c>
      <c r="L91" s="18">
        <v>4.75</v>
      </c>
      <c r="M91" s="18">
        <v>5.25</v>
      </c>
      <c r="N91" s="20">
        <f t="shared" si="2"/>
        <v>13.25</v>
      </c>
      <c r="O91" s="20">
        <f t="shared" si="3"/>
        <v>23.162500000000001</v>
      </c>
    </row>
    <row r="92" spans="2:15" s="4" customFormat="1" ht="21" hidden="1" customHeight="1" x14ac:dyDescent="0.3">
      <c r="B92" s="6" t="s">
        <v>31</v>
      </c>
      <c r="C92" s="6">
        <v>12084</v>
      </c>
      <c r="D92" s="7" t="s">
        <v>228</v>
      </c>
      <c r="E92" s="7" t="s">
        <v>229</v>
      </c>
      <c r="F92" s="6" t="s">
        <v>230</v>
      </c>
      <c r="G92" s="6" t="s">
        <v>19</v>
      </c>
      <c r="H92" s="41">
        <v>6.4</v>
      </c>
      <c r="I92" s="18">
        <v>6</v>
      </c>
      <c r="J92" s="18">
        <v>4.8</v>
      </c>
      <c r="K92" s="18">
        <v>6</v>
      </c>
      <c r="L92" s="18">
        <v>5.75</v>
      </c>
      <c r="M92" s="18">
        <v>5.5</v>
      </c>
      <c r="N92" s="20">
        <f t="shared" si="2"/>
        <v>13.583333333333334</v>
      </c>
      <c r="O92" s="20">
        <f t="shared" si="3"/>
        <v>20.595833333333331</v>
      </c>
    </row>
    <row r="93" spans="2:15" s="4" customFormat="1" ht="21" hidden="1" customHeight="1" x14ac:dyDescent="0.3">
      <c r="B93" s="6" t="s">
        <v>34</v>
      </c>
      <c r="C93" s="6">
        <v>12085</v>
      </c>
      <c r="D93" s="7" t="s">
        <v>231</v>
      </c>
      <c r="E93" s="7" t="s">
        <v>229</v>
      </c>
      <c r="F93" s="6" t="s">
        <v>232</v>
      </c>
      <c r="G93" s="6" t="s">
        <v>19</v>
      </c>
      <c r="H93" s="41">
        <v>6.2</v>
      </c>
      <c r="I93" s="18">
        <v>6.5</v>
      </c>
      <c r="J93" s="18">
        <v>7.6</v>
      </c>
      <c r="K93" s="18">
        <v>6.5</v>
      </c>
      <c r="L93" s="18">
        <v>5.75</v>
      </c>
      <c r="M93" s="18">
        <v>6.5</v>
      </c>
      <c r="N93" s="20">
        <f t="shared" si="2"/>
        <v>14.416666666666666</v>
      </c>
      <c r="O93" s="20">
        <f t="shared" si="3"/>
        <v>23.904166666666665</v>
      </c>
    </row>
    <row r="94" spans="2:15" s="4" customFormat="1" ht="21" hidden="1" customHeight="1" x14ac:dyDescent="0.3">
      <c r="B94" s="6" t="s">
        <v>37</v>
      </c>
      <c r="C94" s="6">
        <v>12086</v>
      </c>
      <c r="D94" s="7" t="s">
        <v>233</v>
      </c>
      <c r="E94" s="7" t="s">
        <v>229</v>
      </c>
      <c r="F94" s="6" t="s">
        <v>234</v>
      </c>
      <c r="G94" s="6" t="s">
        <v>19</v>
      </c>
      <c r="H94" s="41">
        <v>6.6</v>
      </c>
      <c r="I94" s="18">
        <v>7.75</v>
      </c>
      <c r="J94" s="18">
        <v>4.8</v>
      </c>
      <c r="K94" s="18">
        <v>5.25</v>
      </c>
      <c r="L94" s="18">
        <v>6.25</v>
      </c>
      <c r="M94" s="18">
        <v>6.75</v>
      </c>
      <c r="N94" s="20">
        <f t="shared" si="2"/>
        <v>13.75</v>
      </c>
      <c r="O94" s="20">
        <f t="shared" si="3"/>
        <v>22.587499999999999</v>
      </c>
    </row>
    <row r="95" spans="2:15" s="4" customFormat="1" ht="21" hidden="1" customHeight="1" x14ac:dyDescent="0.3">
      <c r="B95" s="6" t="s">
        <v>40</v>
      </c>
      <c r="C95" s="6">
        <v>12087</v>
      </c>
      <c r="D95" s="7" t="s">
        <v>235</v>
      </c>
      <c r="E95" s="7" t="s">
        <v>229</v>
      </c>
      <c r="F95" s="6" t="s">
        <v>236</v>
      </c>
      <c r="G95" s="6" t="s">
        <v>27</v>
      </c>
      <c r="H95" s="41">
        <v>7</v>
      </c>
      <c r="I95" s="18">
        <v>7.5</v>
      </c>
      <c r="J95" s="18">
        <v>5.6</v>
      </c>
      <c r="K95" s="18">
        <v>4.75</v>
      </c>
      <c r="L95" s="18">
        <v>4.75</v>
      </c>
      <c r="M95" s="18">
        <v>6.5</v>
      </c>
      <c r="N95" s="20">
        <f t="shared" si="2"/>
        <v>11.666666666666666</v>
      </c>
      <c r="O95" s="20">
        <f t="shared" si="3"/>
        <v>23.016666666666669</v>
      </c>
    </row>
    <row r="96" spans="2:15" s="4" customFormat="1" ht="21" hidden="1" customHeight="1" x14ac:dyDescent="0.3">
      <c r="B96" s="6" t="s">
        <v>43</v>
      </c>
      <c r="C96" s="6">
        <v>12088</v>
      </c>
      <c r="D96" s="7" t="s">
        <v>66</v>
      </c>
      <c r="E96" s="7" t="s">
        <v>229</v>
      </c>
      <c r="F96" s="6" t="s">
        <v>237</v>
      </c>
      <c r="G96" s="6" t="s">
        <v>27</v>
      </c>
      <c r="H96" s="41">
        <v>8.4</v>
      </c>
      <c r="I96" s="18">
        <v>7.25</v>
      </c>
      <c r="J96" s="18">
        <v>6.2</v>
      </c>
      <c r="K96" s="18">
        <v>4</v>
      </c>
      <c r="L96" s="18">
        <v>4.5</v>
      </c>
      <c r="M96" s="18">
        <v>5.25</v>
      </c>
      <c r="N96" s="20">
        <f t="shared" si="2"/>
        <v>10.25</v>
      </c>
      <c r="O96" s="20">
        <f t="shared" si="3"/>
        <v>24.412500000000001</v>
      </c>
    </row>
    <row r="97" spans="2:15" s="4" customFormat="1" ht="21" hidden="1" customHeight="1" x14ac:dyDescent="0.3">
      <c r="B97" s="6" t="s">
        <v>45</v>
      </c>
      <c r="C97" s="6">
        <v>12089</v>
      </c>
      <c r="D97" s="7" t="s">
        <v>238</v>
      </c>
      <c r="E97" s="7" t="s">
        <v>239</v>
      </c>
      <c r="F97" s="6" t="s">
        <v>236</v>
      </c>
      <c r="G97" s="6" t="s">
        <v>11</v>
      </c>
      <c r="H97" s="41">
        <v>7</v>
      </c>
      <c r="I97" s="18">
        <v>6.75</v>
      </c>
      <c r="J97" s="18">
        <v>6.6</v>
      </c>
      <c r="K97" s="18">
        <v>4.75</v>
      </c>
      <c r="L97" s="18">
        <v>6</v>
      </c>
      <c r="M97" s="18">
        <v>7.5</v>
      </c>
      <c r="N97" s="20">
        <f t="shared" si="2"/>
        <v>13.25</v>
      </c>
      <c r="O97" s="20">
        <f t="shared" si="3"/>
        <v>23.662500000000001</v>
      </c>
    </row>
    <row r="98" spans="2:15" s="4" customFormat="1" ht="21" hidden="1" customHeight="1" x14ac:dyDescent="0.3">
      <c r="B98" s="6" t="s">
        <v>48</v>
      </c>
      <c r="C98" s="6">
        <v>12090</v>
      </c>
      <c r="D98" s="7" t="s">
        <v>66</v>
      </c>
      <c r="E98" s="7" t="s">
        <v>239</v>
      </c>
      <c r="F98" s="6" t="s">
        <v>240</v>
      </c>
      <c r="G98" s="6" t="s">
        <v>27</v>
      </c>
      <c r="H98" s="41">
        <v>8.4</v>
      </c>
      <c r="I98" s="18">
        <v>7.25</v>
      </c>
      <c r="J98" s="18">
        <v>7.2</v>
      </c>
      <c r="K98" s="18">
        <v>6.25</v>
      </c>
      <c r="L98" s="18">
        <v>5.75</v>
      </c>
      <c r="M98" s="18">
        <v>5.5</v>
      </c>
      <c r="N98" s="20">
        <f t="shared" si="2"/>
        <v>13.833333333333334</v>
      </c>
      <c r="O98" s="20">
        <f t="shared" si="3"/>
        <v>26.308333333333334</v>
      </c>
    </row>
    <row r="99" spans="2:15" s="4" customFormat="1" ht="21" hidden="1" customHeight="1" x14ac:dyDescent="0.3">
      <c r="B99" s="6" t="s">
        <v>51</v>
      </c>
      <c r="C99" s="6">
        <v>12091</v>
      </c>
      <c r="D99" s="7" t="s">
        <v>241</v>
      </c>
      <c r="E99" s="7" t="s">
        <v>242</v>
      </c>
      <c r="F99" s="6" t="s">
        <v>243</v>
      </c>
      <c r="G99" s="6" t="s">
        <v>27</v>
      </c>
      <c r="H99" s="41">
        <v>7.6</v>
      </c>
      <c r="I99" s="18">
        <v>6.5</v>
      </c>
      <c r="J99" s="18">
        <v>4.5999999999999996</v>
      </c>
      <c r="K99" s="18">
        <v>6.25</v>
      </c>
      <c r="L99" s="18">
        <v>5.25</v>
      </c>
      <c r="M99" s="18">
        <v>6</v>
      </c>
      <c r="N99" s="20">
        <f t="shared" si="2"/>
        <v>13.5</v>
      </c>
      <c r="O99" s="20">
        <f t="shared" si="3"/>
        <v>22.074999999999999</v>
      </c>
    </row>
    <row r="100" spans="2:15" s="4" customFormat="1" ht="21" hidden="1" customHeight="1" x14ac:dyDescent="0.3">
      <c r="B100" s="6" t="s">
        <v>55</v>
      </c>
      <c r="C100" s="6">
        <v>12092</v>
      </c>
      <c r="D100" s="7" t="s">
        <v>244</v>
      </c>
      <c r="E100" s="7" t="s">
        <v>245</v>
      </c>
      <c r="F100" s="6" t="s">
        <v>246</v>
      </c>
      <c r="G100" s="6" t="s">
        <v>19</v>
      </c>
      <c r="H100" s="41">
        <v>6.8</v>
      </c>
      <c r="I100" s="18">
        <v>6.75</v>
      </c>
      <c r="J100" s="18">
        <v>3</v>
      </c>
      <c r="K100" s="18">
        <v>4</v>
      </c>
      <c r="L100" s="18">
        <v>5.25</v>
      </c>
      <c r="M100" s="18">
        <v>4.5</v>
      </c>
      <c r="N100" s="20">
        <f t="shared" si="2"/>
        <v>10.75</v>
      </c>
      <c r="O100" s="20">
        <f t="shared" si="3"/>
        <v>19.237500000000001</v>
      </c>
    </row>
    <row r="101" spans="2:15" s="4" customFormat="1" ht="21" hidden="1" customHeight="1" x14ac:dyDescent="0.3">
      <c r="B101" s="6" t="s">
        <v>59</v>
      </c>
      <c r="C101" s="6">
        <v>12093</v>
      </c>
      <c r="D101" s="7" t="s">
        <v>247</v>
      </c>
      <c r="E101" s="7" t="s">
        <v>248</v>
      </c>
      <c r="F101" s="6" t="s">
        <v>128</v>
      </c>
      <c r="G101" s="6" t="s">
        <v>27</v>
      </c>
      <c r="H101" s="41">
        <v>9</v>
      </c>
      <c r="I101" s="18">
        <v>7.5</v>
      </c>
      <c r="J101" s="18">
        <v>7.6</v>
      </c>
      <c r="K101" s="18">
        <v>8</v>
      </c>
      <c r="L101" s="18">
        <v>4.75</v>
      </c>
      <c r="M101" s="18">
        <v>6</v>
      </c>
      <c r="N101" s="20">
        <f t="shared" si="2"/>
        <v>14.75</v>
      </c>
      <c r="O101" s="20">
        <f t="shared" si="3"/>
        <v>27.787500000000001</v>
      </c>
    </row>
    <row r="102" spans="2:15" s="4" customFormat="1" ht="21" hidden="1" customHeight="1" x14ac:dyDescent="0.3">
      <c r="B102" s="6" t="s">
        <v>61</v>
      </c>
      <c r="C102" s="6">
        <v>12094</v>
      </c>
      <c r="D102" s="7" t="s">
        <v>249</v>
      </c>
      <c r="E102" s="7" t="s">
        <v>248</v>
      </c>
      <c r="F102" s="6" t="s">
        <v>250</v>
      </c>
      <c r="G102" s="6" t="s">
        <v>19</v>
      </c>
      <c r="H102" s="41">
        <v>5.8</v>
      </c>
      <c r="I102" s="18">
        <v>6.5</v>
      </c>
      <c r="J102" s="18">
        <v>4.4000000000000004</v>
      </c>
      <c r="K102" s="18">
        <v>5</v>
      </c>
      <c r="L102" s="18">
        <v>6</v>
      </c>
      <c r="M102" s="18">
        <v>6</v>
      </c>
      <c r="N102" s="20">
        <f t="shared" si="2"/>
        <v>13</v>
      </c>
      <c r="O102" s="20">
        <f t="shared" si="3"/>
        <v>19.950000000000003</v>
      </c>
    </row>
    <row r="103" spans="2:15" s="4" customFormat="1" ht="21" hidden="1" customHeight="1" x14ac:dyDescent="0.3">
      <c r="B103" s="6" t="s">
        <v>65</v>
      </c>
      <c r="C103" s="6">
        <v>12095</v>
      </c>
      <c r="D103" s="7" t="s">
        <v>62</v>
      </c>
      <c r="E103" s="7" t="s">
        <v>251</v>
      </c>
      <c r="F103" s="6" t="s">
        <v>252</v>
      </c>
      <c r="G103" s="6" t="s">
        <v>27</v>
      </c>
      <c r="H103" s="41">
        <v>7.2</v>
      </c>
      <c r="I103" s="18">
        <v>6.25</v>
      </c>
      <c r="J103" s="18">
        <v>7</v>
      </c>
      <c r="K103" s="18">
        <v>5.5</v>
      </c>
      <c r="L103" s="18">
        <v>5.5</v>
      </c>
      <c r="M103" s="18">
        <v>5.75</v>
      </c>
      <c r="N103" s="20">
        <f t="shared" si="2"/>
        <v>12.916666666666666</v>
      </c>
      <c r="O103" s="20">
        <f t="shared" si="3"/>
        <v>23.679166666666667</v>
      </c>
    </row>
    <row r="104" spans="2:15" s="4" customFormat="1" ht="21" hidden="1" customHeight="1" x14ac:dyDescent="0.3">
      <c r="B104" s="6" t="s">
        <v>69</v>
      </c>
      <c r="C104" s="6">
        <v>12096</v>
      </c>
      <c r="D104" s="7" t="s">
        <v>253</v>
      </c>
      <c r="E104" s="7" t="s">
        <v>251</v>
      </c>
      <c r="F104" s="6" t="s">
        <v>93</v>
      </c>
      <c r="G104" s="6" t="s">
        <v>27</v>
      </c>
      <c r="H104" s="41">
        <v>8</v>
      </c>
      <c r="I104" s="18">
        <v>7</v>
      </c>
      <c r="J104" s="18">
        <v>7.4</v>
      </c>
      <c r="K104" s="18">
        <v>6.5</v>
      </c>
      <c r="L104" s="18">
        <v>7</v>
      </c>
      <c r="M104" s="18">
        <v>7</v>
      </c>
      <c r="N104" s="20">
        <f t="shared" si="2"/>
        <v>15.833333333333334</v>
      </c>
      <c r="O104" s="20">
        <f t="shared" si="3"/>
        <v>26.358333333333331</v>
      </c>
    </row>
    <row r="105" spans="2:15" s="4" customFormat="1" ht="21" hidden="1" customHeight="1" x14ac:dyDescent="0.3">
      <c r="B105" s="6" t="s">
        <v>73</v>
      </c>
      <c r="C105" s="6">
        <v>12097</v>
      </c>
      <c r="D105" s="7" t="s">
        <v>254</v>
      </c>
      <c r="E105" s="7" t="s">
        <v>255</v>
      </c>
      <c r="F105" s="6" t="s">
        <v>256</v>
      </c>
      <c r="G105" s="6" t="s">
        <v>19</v>
      </c>
      <c r="H105" s="41">
        <v>7.8</v>
      </c>
      <c r="I105" s="18">
        <v>6.25</v>
      </c>
      <c r="J105" s="18">
        <v>5.8</v>
      </c>
      <c r="K105" s="18">
        <v>4.5</v>
      </c>
      <c r="L105" s="18">
        <v>5.75</v>
      </c>
      <c r="M105" s="18">
        <v>6.5</v>
      </c>
      <c r="N105" s="20">
        <f t="shared" si="2"/>
        <v>12.416666666666666</v>
      </c>
      <c r="O105" s="20">
        <f t="shared" si="3"/>
        <v>22.954166666666669</v>
      </c>
    </row>
    <row r="106" spans="2:15" s="4" customFormat="1" ht="21" hidden="1" customHeight="1" x14ac:dyDescent="0.3">
      <c r="B106" s="6" t="s">
        <v>77</v>
      </c>
      <c r="C106" s="6">
        <v>12098</v>
      </c>
      <c r="D106" s="7" t="s">
        <v>257</v>
      </c>
      <c r="E106" s="7" t="s">
        <v>258</v>
      </c>
      <c r="F106" s="6" t="s">
        <v>259</v>
      </c>
      <c r="G106" s="6" t="s">
        <v>11</v>
      </c>
      <c r="H106" s="41">
        <v>7.6</v>
      </c>
      <c r="I106" s="18">
        <v>7</v>
      </c>
      <c r="J106" s="18">
        <v>6.4</v>
      </c>
      <c r="K106" s="18">
        <v>5.75</v>
      </c>
      <c r="L106" s="18">
        <v>7.5</v>
      </c>
      <c r="M106" s="18">
        <v>8.75</v>
      </c>
      <c r="N106" s="20">
        <f t="shared" si="2"/>
        <v>16.166666666666668</v>
      </c>
      <c r="O106" s="20">
        <f t="shared" si="3"/>
        <v>25.041666666666668</v>
      </c>
    </row>
    <row r="107" spans="2:15" s="4" customFormat="1" ht="21" hidden="1" customHeight="1" x14ac:dyDescent="0.3">
      <c r="B107" s="6" t="s">
        <v>81</v>
      </c>
      <c r="C107" s="6">
        <v>12099</v>
      </c>
      <c r="D107" s="7" t="s">
        <v>260</v>
      </c>
      <c r="E107" s="7" t="s">
        <v>261</v>
      </c>
      <c r="F107" s="6" t="s">
        <v>120</v>
      </c>
      <c r="G107" s="6" t="s">
        <v>27</v>
      </c>
      <c r="H107" s="41">
        <v>8.6</v>
      </c>
      <c r="I107" s="18">
        <v>7</v>
      </c>
      <c r="J107" s="18">
        <v>7</v>
      </c>
      <c r="K107" s="18">
        <v>3</v>
      </c>
      <c r="L107" s="18">
        <v>2.25</v>
      </c>
      <c r="M107" s="18">
        <v>2.75</v>
      </c>
      <c r="N107" s="20">
        <f t="shared" si="2"/>
        <v>6.166666666666667</v>
      </c>
      <c r="O107" s="20">
        <f t="shared" si="3"/>
        <v>24.141666666666669</v>
      </c>
    </row>
    <row r="108" spans="2:15" s="4" customFormat="1" ht="21" hidden="1" customHeight="1" x14ac:dyDescent="0.3">
      <c r="B108" s="6" t="s">
        <v>84</v>
      </c>
      <c r="C108" s="6">
        <v>12100</v>
      </c>
      <c r="D108" s="7" t="s">
        <v>112</v>
      </c>
      <c r="E108" s="7" t="s">
        <v>262</v>
      </c>
      <c r="F108" s="6" t="s">
        <v>263</v>
      </c>
      <c r="G108" s="6" t="s">
        <v>19</v>
      </c>
      <c r="H108" s="41">
        <v>4.8</v>
      </c>
      <c r="I108" s="18">
        <v>5.75</v>
      </c>
      <c r="J108" s="18">
        <v>4.8</v>
      </c>
      <c r="K108" s="18">
        <v>4</v>
      </c>
      <c r="L108" s="18">
        <v>7.25</v>
      </c>
      <c r="M108" s="18">
        <v>6.25</v>
      </c>
      <c r="N108" s="20">
        <f t="shared" si="2"/>
        <v>13.333333333333334</v>
      </c>
      <c r="O108" s="20">
        <f t="shared" si="3"/>
        <v>18.683333333333334</v>
      </c>
    </row>
    <row r="109" spans="2:15" s="4" customFormat="1" ht="21" hidden="1" customHeight="1" x14ac:dyDescent="0.3">
      <c r="B109" s="6" t="s">
        <v>88</v>
      </c>
      <c r="C109" s="6">
        <v>12101</v>
      </c>
      <c r="D109" s="7" t="s">
        <v>264</v>
      </c>
      <c r="E109" s="7" t="s">
        <v>265</v>
      </c>
      <c r="F109" s="6" t="s">
        <v>266</v>
      </c>
      <c r="G109" s="6" t="s">
        <v>19</v>
      </c>
      <c r="H109" s="41">
        <v>5.6</v>
      </c>
      <c r="I109" s="18">
        <v>5.25</v>
      </c>
      <c r="J109" s="18">
        <v>3.6</v>
      </c>
      <c r="K109" s="18">
        <v>3.75</v>
      </c>
      <c r="L109" s="18">
        <v>4.75</v>
      </c>
      <c r="M109" s="18">
        <v>5.5</v>
      </c>
      <c r="N109" s="20">
        <f t="shared" si="2"/>
        <v>10.333333333333334</v>
      </c>
      <c r="O109" s="20">
        <f t="shared" si="3"/>
        <v>17.033333333333331</v>
      </c>
    </row>
    <row r="110" spans="2:15" s="4" customFormat="1" ht="21" hidden="1" customHeight="1" x14ac:dyDescent="0.3">
      <c r="B110" s="6" t="s">
        <v>91</v>
      </c>
      <c r="C110" s="6">
        <v>12102</v>
      </c>
      <c r="D110" s="7" t="s">
        <v>267</v>
      </c>
      <c r="E110" s="7" t="s">
        <v>268</v>
      </c>
      <c r="F110" s="6" t="s">
        <v>269</v>
      </c>
      <c r="G110" s="6" t="s">
        <v>19</v>
      </c>
      <c r="H110" s="41">
        <v>7</v>
      </c>
      <c r="I110" s="18">
        <v>6</v>
      </c>
      <c r="J110" s="18">
        <v>4.4000000000000004</v>
      </c>
      <c r="K110" s="18">
        <v>6</v>
      </c>
      <c r="L110" s="18">
        <v>5.75</v>
      </c>
      <c r="M110" s="18">
        <v>7</v>
      </c>
      <c r="N110" s="20">
        <f t="shared" si="2"/>
        <v>14.083333333333334</v>
      </c>
      <c r="O110" s="20">
        <f t="shared" si="3"/>
        <v>20.920833333333331</v>
      </c>
    </row>
    <row r="111" spans="2:15" s="4" customFormat="1" ht="21" hidden="1" customHeight="1" x14ac:dyDescent="0.3">
      <c r="B111" s="6" t="s">
        <v>7</v>
      </c>
      <c r="C111" s="6">
        <v>12103</v>
      </c>
      <c r="D111" s="7" t="s">
        <v>270</v>
      </c>
      <c r="E111" s="7" t="s">
        <v>271</v>
      </c>
      <c r="F111" s="6" t="s">
        <v>158</v>
      </c>
      <c r="G111" s="6" t="s">
        <v>27</v>
      </c>
      <c r="H111" s="41">
        <v>6.6</v>
      </c>
      <c r="I111" s="18">
        <v>6.75</v>
      </c>
      <c r="J111" s="18">
        <v>5.6</v>
      </c>
      <c r="K111" s="18">
        <v>5.25</v>
      </c>
      <c r="L111" s="18">
        <v>7.25</v>
      </c>
      <c r="M111" s="18">
        <v>6.25</v>
      </c>
      <c r="N111" s="20">
        <f t="shared" si="2"/>
        <v>14.583333333333334</v>
      </c>
      <c r="O111" s="20">
        <f t="shared" si="3"/>
        <v>22.595833333333331</v>
      </c>
    </row>
    <row r="112" spans="2:15" s="4" customFormat="1" ht="21" hidden="1" customHeight="1" x14ac:dyDescent="0.3">
      <c r="B112" s="6" t="s">
        <v>12</v>
      </c>
      <c r="C112" s="6">
        <v>12104</v>
      </c>
      <c r="D112" s="7" t="s">
        <v>272</v>
      </c>
      <c r="E112" s="7" t="s">
        <v>271</v>
      </c>
      <c r="F112" s="6" t="s">
        <v>273</v>
      </c>
      <c r="G112" s="6" t="s">
        <v>27</v>
      </c>
      <c r="H112" s="41">
        <v>6.6</v>
      </c>
      <c r="I112" s="18">
        <v>6.25</v>
      </c>
      <c r="J112" s="18">
        <v>5.2</v>
      </c>
      <c r="K112" s="18">
        <v>4.5</v>
      </c>
      <c r="L112" s="18">
        <v>5</v>
      </c>
      <c r="M112" s="18">
        <v>5.5</v>
      </c>
      <c r="N112" s="20">
        <f t="shared" si="2"/>
        <v>11.333333333333334</v>
      </c>
      <c r="O112" s="20">
        <f t="shared" si="3"/>
        <v>20.883333333333333</v>
      </c>
    </row>
    <row r="113" spans="2:15" s="4" customFormat="1" ht="21" hidden="1" customHeight="1" x14ac:dyDescent="0.3">
      <c r="B113" s="6" t="s">
        <v>15</v>
      </c>
      <c r="C113" s="6">
        <v>12105</v>
      </c>
      <c r="D113" s="7" t="s">
        <v>270</v>
      </c>
      <c r="E113" s="7" t="s">
        <v>274</v>
      </c>
      <c r="F113" s="6" t="s">
        <v>275</v>
      </c>
      <c r="G113" s="6" t="s">
        <v>19</v>
      </c>
      <c r="H113" s="41">
        <v>6.2</v>
      </c>
      <c r="I113" s="18">
        <v>5</v>
      </c>
      <c r="J113" s="18">
        <v>3.8</v>
      </c>
      <c r="K113" s="18">
        <v>3.5</v>
      </c>
      <c r="L113" s="18">
        <v>4</v>
      </c>
      <c r="M113" s="18">
        <v>4.5</v>
      </c>
      <c r="N113" s="20">
        <f t="shared" si="2"/>
        <v>9</v>
      </c>
      <c r="O113" s="20">
        <f t="shared" si="3"/>
        <v>17.25</v>
      </c>
    </row>
    <row r="114" spans="2:15" s="4" customFormat="1" ht="21" hidden="1" customHeight="1" x14ac:dyDescent="0.3">
      <c r="B114" s="6" t="s">
        <v>20</v>
      </c>
      <c r="C114" s="6">
        <v>12106</v>
      </c>
      <c r="D114" s="7" t="s">
        <v>52</v>
      </c>
      <c r="E114" s="7" t="s">
        <v>274</v>
      </c>
      <c r="F114" s="6" t="s">
        <v>276</v>
      </c>
      <c r="G114" s="6" t="s">
        <v>11</v>
      </c>
      <c r="H114" s="41">
        <v>7.8</v>
      </c>
      <c r="I114" s="18">
        <v>6</v>
      </c>
      <c r="J114" s="18">
        <v>4.5999999999999996</v>
      </c>
      <c r="K114" s="18">
        <v>6.25</v>
      </c>
      <c r="L114" s="18">
        <v>6.75</v>
      </c>
      <c r="M114" s="18">
        <v>6.25</v>
      </c>
      <c r="N114" s="20">
        <f t="shared" si="2"/>
        <v>15.083333333333334</v>
      </c>
      <c r="O114" s="20">
        <f t="shared" si="3"/>
        <v>22.170833333333331</v>
      </c>
    </row>
    <row r="115" spans="2:15" s="4" customFormat="1" ht="21" hidden="1" customHeight="1" x14ac:dyDescent="0.3">
      <c r="B115" s="6" t="s">
        <v>24</v>
      </c>
      <c r="C115" s="6">
        <v>12107</v>
      </c>
      <c r="D115" s="7" t="s">
        <v>277</v>
      </c>
      <c r="E115" s="7" t="s">
        <v>274</v>
      </c>
      <c r="F115" s="6" t="s">
        <v>152</v>
      </c>
      <c r="G115" s="6" t="s">
        <v>27</v>
      </c>
      <c r="H115" s="41">
        <v>6.2</v>
      </c>
      <c r="I115" s="18">
        <v>6.75</v>
      </c>
      <c r="J115" s="18">
        <v>5.4</v>
      </c>
      <c r="K115" s="18">
        <v>3.75</v>
      </c>
      <c r="L115" s="18">
        <v>4.75</v>
      </c>
      <c r="M115" s="18">
        <v>4</v>
      </c>
      <c r="N115" s="20">
        <f t="shared" si="2"/>
        <v>9.8333333333333339</v>
      </c>
      <c r="O115" s="20">
        <f t="shared" si="3"/>
        <v>20.808333333333334</v>
      </c>
    </row>
    <row r="116" spans="2:15" s="4" customFormat="1" ht="21" hidden="1" customHeight="1" x14ac:dyDescent="0.3">
      <c r="B116" s="6" t="s">
        <v>28</v>
      </c>
      <c r="C116" s="6">
        <v>12108</v>
      </c>
      <c r="D116" s="7" t="s">
        <v>278</v>
      </c>
      <c r="E116" s="7" t="s">
        <v>274</v>
      </c>
      <c r="F116" s="6" t="s">
        <v>279</v>
      </c>
      <c r="G116" s="6" t="s">
        <v>19</v>
      </c>
      <c r="H116" s="41">
        <v>6.6</v>
      </c>
      <c r="I116" s="18">
        <v>4.25</v>
      </c>
      <c r="J116" s="18">
        <v>4.2</v>
      </c>
      <c r="K116" s="18">
        <v>5.5</v>
      </c>
      <c r="L116" s="18">
        <v>6</v>
      </c>
      <c r="M116" s="18">
        <v>4.25</v>
      </c>
      <c r="N116" s="20">
        <f t="shared" si="2"/>
        <v>12.916666666666666</v>
      </c>
      <c r="O116" s="20">
        <f t="shared" si="3"/>
        <v>18.279166666666669</v>
      </c>
    </row>
    <row r="117" spans="2:15" s="4" customFormat="1" ht="21" hidden="1" customHeight="1" x14ac:dyDescent="0.3">
      <c r="B117" s="6" t="s">
        <v>31</v>
      </c>
      <c r="C117" s="6">
        <v>12109</v>
      </c>
      <c r="D117" s="7" t="s">
        <v>280</v>
      </c>
      <c r="E117" s="7" t="s">
        <v>281</v>
      </c>
      <c r="F117" s="6" t="s">
        <v>18</v>
      </c>
      <c r="G117" s="6" t="s">
        <v>11</v>
      </c>
      <c r="H117" s="41">
        <v>7.6</v>
      </c>
      <c r="I117" s="18">
        <v>5.5</v>
      </c>
      <c r="J117" s="18">
        <v>5.6</v>
      </c>
      <c r="K117" s="18">
        <v>5.75</v>
      </c>
      <c r="L117" s="18">
        <v>7</v>
      </c>
      <c r="M117" s="18">
        <v>3.25</v>
      </c>
      <c r="N117" s="20">
        <f t="shared" si="2"/>
        <v>13.833333333333334</v>
      </c>
      <c r="O117" s="20">
        <f t="shared" si="3"/>
        <v>22.158333333333331</v>
      </c>
    </row>
    <row r="118" spans="2:15" s="4" customFormat="1" ht="21" hidden="1" customHeight="1" x14ac:dyDescent="0.3">
      <c r="B118" s="6" t="s">
        <v>34</v>
      </c>
      <c r="C118" s="6">
        <v>12110</v>
      </c>
      <c r="D118" s="7" t="s">
        <v>282</v>
      </c>
      <c r="E118" s="7" t="s">
        <v>283</v>
      </c>
      <c r="F118" s="6" t="s">
        <v>284</v>
      </c>
      <c r="G118" s="6" t="s">
        <v>27</v>
      </c>
      <c r="H118" s="41">
        <v>7.2</v>
      </c>
      <c r="I118" s="18">
        <v>6.5</v>
      </c>
      <c r="J118" s="18">
        <v>4.5999999999999996</v>
      </c>
      <c r="K118" s="18">
        <v>4.25</v>
      </c>
      <c r="L118" s="18">
        <v>5</v>
      </c>
      <c r="M118" s="18">
        <v>5</v>
      </c>
      <c r="N118" s="20">
        <f t="shared" si="2"/>
        <v>10.916666666666666</v>
      </c>
      <c r="O118" s="20">
        <f t="shared" si="3"/>
        <v>21.029166666666665</v>
      </c>
    </row>
    <row r="119" spans="2:15" s="4" customFormat="1" ht="21" hidden="1" customHeight="1" x14ac:dyDescent="0.3">
      <c r="B119" s="6" t="s">
        <v>37</v>
      </c>
      <c r="C119" s="6">
        <v>12111</v>
      </c>
      <c r="D119" s="7" t="s">
        <v>153</v>
      </c>
      <c r="E119" s="7" t="s">
        <v>285</v>
      </c>
      <c r="F119" s="6" t="s">
        <v>286</v>
      </c>
      <c r="G119" s="6" t="s">
        <v>27</v>
      </c>
      <c r="H119" s="41">
        <v>7.6</v>
      </c>
      <c r="I119" s="18">
        <v>6</v>
      </c>
      <c r="J119" s="18">
        <v>6</v>
      </c>
      <c r="K119" s="18">
        <v>4.75</v>
      </c>
      <c r="L119" s="18">
        <v>4</v>
      </c>
      <c r="M119" s="18">
        <v>4</v>
      </c>
      <c r="N119" s="20">
        <f t="shared" si="2"/>
        <v>10.083333333333334</v>
      </c>
      <c r="O119" s="20">
        <f t="shared" si="3"/>
        <v>22.120833333333334</v>
      </c>
    </row>
    <row r="120" spans="2:15" s="4" customFormat="1" ht="21" hidden="1" customHeight="1" x14ac:dyDescent="0.3">
      <c r="B120" s="6" t="s">
        <v>40</v>
      </c>
      <c r="C120" s="6">
        <v>12112</v>
      </c>
      <c r="D120" s="7" t="s">
        <v>287</v>
      </c>
      <c r="E120" s="7" t="s">
        <v>288</v>
      </c>
      <c r="F120" s="6" t="s">
        <v>289</v>
      </c>
      <c r="G120" s="6" t="s">
        <v>11</v>
      </c>
      <c r="H120" s="41">
        <v>8.4</v>
      </c>
      <c r="I120" s="18">
        <v>6.75</v>
      </c>
      <c r="J120" s="18">
        <v>5.2</v>
      </c>
      <c r="K120" s="18">
        <v>4.25</v>
      </c>
      <c r="L120" s="18">
        <v>7.25</v>
      </c>
      <c r="M120" s="18">
        <v>5.5</v>
      </c>
      <c r="N120" s="20">
        <f t="shared" si="2"/>
        <v>13.333333333333334</v>
      </c>
      <c r="O120" s="20">
        <f t="shared" si="3"/>
        <v>23.683333333333334</v>
      </c>
    </row>
    <row r="121" spans="2:15" s="4" customFormat="1" ht="21" hidden="1" customHeight="1" x14ac:dyDescent="0.3">
      <c r="B121" s="6" t="s">
        <v>43</v>
      </c>
      <c r="C121" s="6">
        <v>12113</v>
      </c>
      <c r="D121" s="7" t="s">
        <v>290</v>
      </c>
      <c r="E121" s="7" t="s">
        <v>288</v>
      </c>
      <c r="F121" s="6" t="s">
        <v>42</v>
      </c>
      <c r="G121" s="6" t="s">
        <v>27</v>
      </c>
      <c r="H121" s="41">
        <v>7</v>
      </c>
      <c r="I121" s="18">
        <v>6</v>
      </c>
      <c r="J121" s="18">
        <v>4.8</v>
      </c>
      <c r="K121" s="18">
        <v>5.75</v>
      </c>
      <c r="L121" s="18">
        <v>6.25</v>
      </c>
      <c r="M121" s="18">
        <v>6.75</v>
      </c>
      <c r="N121" s="20">
        <f t="shared" si="2"/>
        <v>14.25</v>
      </c>
      <c r="O121" s="20">
        <f t="shared" si="3"/>
        <v>21.362500000000001</v>
      </c>
    </row>
    <row r="122" spans="2:15" s="4" customFormat="1" ht="21" hidden="1" customHeight="1" x14ac:dyDescent="0.3">
      <c r="B122" s="6" t="s">
        <v>45</v>
      </c>
      <c r="C122" s="6">
        <v>12114</v>
      </c>
      <c r="D122" s="7" t="s">
        <v>291</v>
      </c>
      <c r="E122" s="7" t="s">
        <v>288</v>
      </c>
      <c r="F122" s="6" t="s">
        <v>292</v>
      </c>
      <c r="G122" s="6" t="s">
        <v>11</v>
      </c>
      <c r="H122" s="41">
        <v>8.1999999999999993</v>
      </c>
      <c r="I122" s="18">
        <v>7</v>
      </c>
      <c r="J122" s="18">
        <v>4.8</v>
      </c>
      <c r="K122" s="18">
        <v>7</v>
      </c>
      <c r="L122" s="18">
        <v>8</v>
      </c>
      <c r="M122" s="18">
        <v>7.5</v>
      </c>
      <c r="N122" s="20">
        <f t="shared" si="2"/>
        <v>17.5</v>
      </c>
      <c r="O122" s="20">
        <f t="shared" si="3"/>
        <v>24.375</v>
      </c>
    </row>
    <row r="123" spans="2:15" s="4" customFormat="1" ht="21" hidden="1" customHeight="1" x14ac:dyDescent="0.3">
      <c r="B123" s="6" t="s">
        <v>48</v>
      </c>
      <c r="C123" s="6">
        <v>12115</v>
      </c>
      <c r="D123" s="7" t="s">
        <v>293</v>
      </c>
      <c r="E123" s="7" t="s">
        <v>288</v>
      </c>
      <c r="F123" s="6" t="s">
        <v>294</v>
      </c>
      <c r="G123" s="6" t="s">
        <v>19</v>
      </c>
      <c r="H123" s="41">
        <v>7</v>
      </c>
      <c r="I123" s="18">
        <v>6.5</v>
      </c>
      <c r="J123" s="18">
        <v>6.2</v>
      </c>
      <c r="K123" s="18">
        <v>6</v>
      </c>
      <c r="L123" s="18">
        <v>5.75</v>
      </c>
      <c r="M123" s="18">
        <v>8</v>
      </c>
      <c r="N123" s="20">
        <f t="shared" si="2"/>
        <v>14.416666666666666</v>
      </c>
      <c r="O123" s="20">
        <f t="shared" si="3"/>
        <v>23.304166666666667</v>
      </c>
    </row>
    <row r="124" spans="2:15" s="4" customFormat="1" ht="21" hidden="1" customHeight="1" x14ac:dyDescent="0.3">
      <c r="B124" s="6" t="s">
        <v>51</v>
      </c>
      <c r="C124" s="6">
        <v>12116</v>
      </c>
      <c r="D124" s="7" t="s">
        <v>295</v>
      </c>
      <c r="E124" s="7" t="s">
        <v>288</v>
      </c>
      <c r="F124" s="6" t="s">
        <v>296</v>
      </c>
      <c r="G124" s="6" t="s">
        <v>27</v>
      </c>
      <c r="H124" s="41">
        <v>8.1999999999999993</v>
      </c>
      <c r="I124" s="18">
        <v>6.5</v>
      </c>
      <c r="J124" s="18">
        <v>5.8</v>
      </c>
      <c r="K124" s="18">
        <v>4.75</v>
      </c>
      <c r="L124" s="18">
        <v>6.75</v>
      </c>
      <c r="M124" s="18">
        <v>6.5</v>
      </c>
      <c r="N124" s="20">
        <f t="shared" si="2"/>
        <v>13.666666666666666</v>
      </c>
      <c r="O124" s="20">
        <f t="shared" si="3"/>
        <v>23.916666666666668</v>
      </c>
    </row>
    <row r="125" spans="2:15" s="4" customFormat="1" ht="21" hidden="1" customHeight="1" x14ac:dyDescent="0.3">
      <c r="B125" s="6" t="s">
        <v>55</v>
      </c>
      <c r="C125" s="6">
        <v>12117</v>
      </c>
      <c r="D125" s="7" t="s">
        <v>297</v>
      </c>
      <c r="E125" s="7" t="s">
        <v>298</v>
      </c>
      <c r="F125" s="6" t="s">
        <v>299</v>
      </c>
      <c r="G125" s="6" t="s">
        <v>11</v>
      </c>
      <c r="H125" s="41">
        <v>7</v>
      </c>
      <c r="I125" s="18">
        <v>5.5</v>
      </c>
      <c r="J125" s="18">
        <v>5.8</v>
      </c>
      <c r="K125" s="18">
        <v>6.5</v>
      </c>
      <c r="L125" s="18">
        <v>6.75</v>
      </c>
      <c r="M125" s="18">
        <v>6</v>
      </c>
      <c r="N125" s="20">
        <f t="shared" si="2"/>
        <v>15.25</v>
      </c>
      <c r="O125" s="20">
        <f t="shared" si="3"/>
        <v>22.112500000000001</v>
      </c>
    </row>
    <row r="126" spans="2:15" s="4" customFormat="1" ht="21" hidden="1" customHeight="1" x14ac:dyDescent="0.3">
      <c r="B126" s="6" t="s">
        <v>59</v>
      </c>
      <c r="C126" s="6">
        <v>12118</v>
      </c>
      <c r="D126" s="7" t="s">
        <v>300</v>
      </c>
      <c r="E126" s="7" t="s">
        <v>301</v>
      </c>
      <c r="F126" s="6" t="s">
        <v>114</v>
      </c>
      <c r="G126" s="6" t="s">
        <v>11</v>
      </c>
      <c r="H126" s="41">
        <v>8.1999999999999993</v>
      </c>
      <c r="I126" s="18">
        <v>5.5</v>
      </c>
      <c r="J126" s="18">
        <v>6.2</v>
      </c>
      <c r="K126" s="18">
        <v>5.5</v>
      </c>
      <c r="L126" s="18">
        <v>7.25</v>
      </c>
      <c r="M126" s="18">
        <v>6</v>
      </c>
      <c r="N126" s="20">
        <f t="shared" si="2"/>
        <v>14.75</v>
      </c>
      <c r="O126" s="20">
        <f t="shared" si="3"/>
        <v>23.587499999999999</v>
      </c>
    </row>
    <row r="127" spans="2:15" s="4" customFormat="1" ht="21" hidden="1" customHeight="1" x14ac:dyDescent="0.3">
      <c r="B127" s="6" t="s">
        <v>61</v>
      </c>
      <c r="C127" s="6">
        <v>12119</v>
      </c>
      <c r="D127" s="7" t="s">
        <v>302</v>
      </c>
      <c r="E127" s="7" t="s">
        <v>301</v>
      </c>
      <c r="F127" s="6" t="s">
        <v>266</v>
      </c>
      <c r="G127" s="6" t="s">
        <v>11</v>
      </c>
      <c r="H127" s="41">
        <v>7.8</v>
      </c>
      <c r="I127" s="18">
        <v>8</v>
      </c>
      <c r="J127" s="18">
        <v>8.4</v>
      </c>
      <c r="K127" s="18">
        <v>7.5</v>
      </c>
      <c r="L127" s="18">
        <v>7</v>
      </c>
      <c r="M127" s="18">
        <v>6</v>
      </c>
      <c r="N127" s="20">
        <f t="shared" si="2"/>
        <v>16.5</v>
      </c>
      <c r="O127" s="20">
        <f t="shared" si="3"/>
        <v>28.325000000000003</v>
      </c>
    </row>
    <row r="128" spans="2:15" s="4" customFormat="1" ht="21" hidden="1" customHeight="1" x14ac:dyDescent="0.3">
      <c r="B128" s="6" t="s">
        <v>65</v>
      </c>
      <c r="C128" s="6">
        <v>12120</v>
      </c>
      <c r="D128" s="7" t="s">
        <v>303</v>
      </c>
      <c r="E128" s="7" t="s">
        <v>304</v>
      </c>
      <c r="F128" s="6" t="s">
        <v>305</v>
      </c>
      <c r="G128" s="6" t="s">
        <v>27</v>
      </c>
      <c r="H128" s="41">
        <v>7.8</v>
      </c>
      <c r="I128" s="18">
        <v>5</v>
      </c>
      <c r="J128" s="18">
        <v>4.8</v>
      </c>
      <c r="K128" s="18">
        <v>4.5</v>
      </c>
      <c r="L128" s="18">
        <v>7.25</v>
      </c>
      <c r="M128" s="18">
        <v>6.75</v>
      </c>
      <c r="N128" s="20">
        <f t="shared" si="2"/>
        <v>14</v>
      </c>
      <c r="O128" s="20">
        <f t="shared" si="3"/>
        <v>21.1</v>
      </c>
    </row>
    <row r="129" spans="2:15" s="4" customFormat="1" ht="21" hidden="1" customHeight="1" x14ac:dyDescent="0.3">
      <c r="B129" s="6" t="s">
        <v>69</v>
      </c>
      <c r="C129" s="6">
        <v>12121</v>
      </c>
      <c r="D129" s="7" t="s">
        <v>306</v>
      </c>
      <c r="E129" s="7" t="s">
        <v>304</v>
      </c>
      <c r="F129" s="6" t="s">
        <v>307</v>
      </c>
      <c r="G129" s="6" t="s">
        <v>11</v>
      </c>
      <c r="H129" s="41">
        <v>8.4</v>
      </c>
      <c r="I129" s="18">
        <v>5</v>
      </c>
      <c r="J129" s="18">
        <v>6.2</v>
      </c>
      <c r="K129" s="18">
        <v>7.25</v>
      </c>
      <c r="L129" s="18">
        <v>7.25</v>
      </c>
      <c r="M129" s="18">
        <v>5.75</v>
      </c>
      <c r="N129" s="20">
        <f t="shared" si="2"/>
        <v>16.416666666666668</v>
      </c>
      <c r="O129" s="20">
        <f t="shared" si="3"/>
        <v>23.704166666666669</v>
      </c>
    </row>
    <row r="130" spans="2:15" s="4" customFormat="1" ht="21" hidden="1" customHeight="1" x14ac:dyDescent="0.3">
      <c r="B130" s="6" t="s">
        <v>73</v>
      </c>
      <c r="C130" s="6">
        <v>12122</v>
      </c>
      <c r="D130" s="7" t="s">
        <v>308</v>
      </c>
      <c r="E130" s="7" t="s">
        <v>309</v>
      </c>
      <c r="F130" s="6" t="s">
        <v>174</v>
      </c>
      <c r="G130" s="6" t="s">
        <v>11</v>
      </c>
      <c r="H130" s="41">
        <v>8</v>
      </c>
      <c r="I130" s="18">
        <v>5</v>
      </c>
      <c r="J130" s="18">
        <v>4.5999999999999996</v>
      </c>
      <c r="K130" s="18">
        <v>3</v>
      </c>
      <c r="L130" s="18">
        <v>8</v>
      </c>
      <c r="M130" s="18">
        <v>6</v>
      </c>
      <c r="N130" s="20">
        <f t="shared" si="2"/>
        <v>13</v>
      </c>
      <c r="O130" s="20">
        <f t="shared" si="3"/>
        <v>20.85</v>
      </c>
    </row>
    <row r="131" spans="2:15" s="4" customFormat="1" ht="21" hidden="1" customHeight="1" x14ac:dyDescent="0.3">
      <c r="B131" s="6" t="s">
        <v>77</v>
      </c>
      <c r="C131" s="6">
        <v>12123</v>
      </c>
      <c r="D131" s="7" t="s">
        <v>310</v>
      </c>
      <c r="E131" s="7" t="s">
        <v>311</v>
      </c>
      <c r="F131" s="6" t="s">
        <v>243</v>
      </c>
      <c r="G131" s="6" t="s">
        <v>27</v>
      </c>
      <c r="H131" s="41">
        <v>6.8</v>
      </c>
      <c r="I131" s="18">
        <v>6</v>
      </c>
      <c r="J131" s="18">
        <v>5.4</v>
      </c>
      <c r="K131" s="18">
        <v>5.5</v>
      </c>
      <c r="L131" s="18">
        <v>5</v>
      </c>
      <c r="M131" s="18">
        <v>5.25</v>
      </c>
      <c r="N131" s="20">
        <f t="shared" si="2"/>
        <v>12.25</v>
      </c>
      <c r="O131" s="20">
        <f t="shared" si="3"/>
        <v>21.262500000000003</v>
      </c>
    </row>
    <row r="132" spans="2:15" s="4" customFormat="1" ht="21" hidden="1" customHeight="1" x14ac:dyDescent="0.3">
      <c r="B132" s="6" t="s">
        <v>81</v>
      </c>
      <c r="C132" s="6">
        <v>12124</v>
      </c>
      <c r="D132" s="7" t="s">
        <v>8</v>
      </c>
      <c r="E132" s="7" t="s">
        <v>312</v>
      </c>
      <c r="F132" s="6" t="s">
        <v>313</v>
      </c>
      <c r="G132" s="6" t="s">
        <v>11</v>
      </c>
      <c r="H132" s="41">
        <v>7.2</v>
      </c>
      <c r="I132" s="18">
        <v>5.5</v>
      </c>
      <c r="J132" s="18">
        <v>5.6</v>
      </c>
      <c r="K132" s="18">
        <v>5.5</v>
      </c>
      <c r="L132" s="18">
        <v>8</v>
      </c>
      <c r="M132" s="18">
        <v>7.25</v>
      </c>
      <c r="N132" s="20">
        <f t="shared" si="2"/>
        <v>15.916666666666666</v>
      </c>
      <c r="O132" s="20">
        <f t="shared" si="3"/>
        <v>22.279166666666665</v>
      </c>
    </row>
    <row r="133" spans="2:15" s="4" customFormat="1" ht="21" hidden="1" customHeight="1" x14ac:dyDescent="0.3">
      <c r="B133" s="6" t="s">
        <v>84</v>
      </c>
      <c r="C133" s="6">
        <v>12125</v>
      </c>
      <c r="D133" s="7" t="s">
        <v>314</v>
      </c>
      <c r="E133" s="7" t="s">
        <v>315</v>
      </c>
      <c r="F133" s="6" t="s">
        <v>316</v>
      </c>
      <c r="G133" s="6" t="s">
        <v>11</v>
      </c>
      <c r="H133" s="41">
        <v>7.2</v>
      </c>
      <c r="I133" s="18">
        <v>5.5</v>
      </c>
      <c r="J133" s="18">
        <v>2.6</v>
      </c>
      <c r="K133" s="18">
        <v>5.75</v>
      </c>
      <c r="L133" s="18">
        <v>6.25</v>
      </c>
      <c r="M133" s="18">
        <v>6.25</v>
      </c>
      <c r="N133" s="20">
        <f t="shared" si="2"/>
        <v>14.083333333333334</v>
      </c>
      <c r="O133" s="20">
        <f t="shared" si="3"/>
        <v>18.820833333333333</v>
      </c>
    </row>
    <row r="134" spans="2:15" s="4" customFormat="1" ht="21" hidden="1" customHeight="1" x14ac:dyDescent="0.3">
      <c r="B134" s="6" t="s">
        <v>88</v>
      </c>
      <c r="C134" s="6">
        <v>12126</v>
      </c>
      <c r="D134" s="7" t="s">
        <v>317</v>
      </c>
      <c r="E134" s="7" t="s">
        <v>315</v>
      </c>
      <c r="F134" s="6" t="s">
        <v>318</v>
      </c>
      <c r="G134" s="6" t="s">
        <v>11</v>
      </c>
      <c r="H134" s="41">
        <v>8.1999999999999993</v>
      </c>
      <c r="I134" s="18">
        <v>6</v>
      </c>
      <c r="J134" s="18">
        <v>6.2</v>
      </c>
      <c r="K134" s="18">
        <v>8</v>
      </c>
      <c r="L134" s="18">
        <v>7.5</v>
      </c>
      <c r="M134" s="18">
        <v>6.75</v>
      </c>
      <c r="N134" s="20">
        <f t="shared" si="2"/>
        <v>17.75</v>
      </c>
      <c r="O134" s="20">
        <f t="shared" si="3"/>
        <v>24.837499999999999</v>
      </c>
    </row>
    <row r="135" spans="2:15" s="4" customFormat="1" ht="21" hidden="1" customHeight="1" x14ac:dyDescent="0.3">
      <c r="B135" s="6" t="s">
        <v>91</v>
      </c>
      <c r="C135" s="6">
        <v>12127</v>
      </c>
      <c r="D135" s="7" t="s">
        <v>319</v>
      </c>
      <c r="E135" s="7" t="s">
        <v>320</v>
      </c>
      <c r="F135" s="6" t="s">
        <v>150</v>
      </c>
      <c r="G135" s="6" t="s">
        <v>11</v>
      </c>
      <c r="H135" s="41">
        <v>8.4</v>
      </c>
      <c r="I135" s="18">
        <v>6</v>
      </c>
      <c r="J135" s="18">
        <v>4.4000000000000004</v>
      </c>
      <c r="K135" s="18">
        <v>8</v>
      </c>
      <c r="L135" s="18">
        <v>6.5</v>
      </c>
      <c r="M135" s="18">
        <v>6.25</v>
      </c>
      <c r="N135" s="20">
        <f t="shared" si="2"/>
        <v>16.583333333333332</v>
      </c>
      <c r="O135" s="20">
        <f t="shared" si="3"/>
        <v>22.945833333333333</v>
      </c>
    </row>
    <row r="136" spans="2:15" s="4" customFormat="1" ht="21" hidden="1" customHeight="1" x14ac:dyDescent="0.3">
      <c r="B136" s="6" t="s">
        <v>7</v>
      </c>
      <c r="C136" s="6">
        <v>12128</v>
      </c>
      <c r="D136" s="7" t="s">
        <v>688</v>
      </c>
      <c r="E136" s="7" t="s">
        <v>9</v>
      </c>
      <c r="F136" s="6" t="s">
        <v>321</v>
      </c>
      <c r="G136" s="6" t="s">
        <v>322</v>
      </c>
      <c r="H136" s="41">
        <v>4.4000000000000004</v>
      </c>
      <c r="I136" s="18">
        <v>5</v>
      </c>
      <c r="J136" s="18">
        <v>4.4000000000000004</v>
      </c>
      <c r="K136" s="18">
        <v>4.75</v>
      </c>
      <c r="L136" s="18">
        <v>5.25</v>
      </c>
      <c r="M136" s="18">
        <v>4.5</v>
      </c>
      <c r="N136" s="20">
        <f t="shared" si="2"/>
        <v>11.5</v>
      </c>
      <c r="O136" s="20">
        <f t="shared" si="3"/>
        <v>16.675000000000001</v>
      </c>
    </row>
    <row r="137" spans="2:15" s="4" customFormat="1" ht="21" hidden="1" customHeight="1" x14ac:dyDescent="0.3">
      <c r="B137" s="6" t="s">
        <v>12</v>
      </c>
      <c r="C137" s="6">
        <v>12129</v>
      </c>
      <c r="D137" s="7" t="s">
        <v>323</v>
      </c>
      <c r="E137" s="7" t="s">
        <v>9</v>
      </c>
      <c r="F137" s="6" t="s">
        <v>250</v>
      </c>
      <c r="G137" s="6" t="s">
        <v>324</v>
      </c>
      <c r="H137" s="41">
        <v>5.4</v>
      </c>
      <c r="I137" s="18">
        <v>6.25</v>
      </c>
      <c r="J137" s="18">
        <v>5.8</v>
      </c>
      <c r="K137" s="18">
        <v>4.5</v>
      </c>
      <c r="L137" s="18">
        <v>5.75</v>
      </c>
      <c r="M137" s="18">
        <v>5.25</v>
      </c>
      <c r="N137" s="20">
        <f t="shared" si="2"/>
        <v>12</v>
      </c>
      <c r="O137" s="20">
        <f t="shared" si="3"/>
        <v>20.45</v>
      </c>
    </row>
    <row r="138" spans="2:15" s="4" customFormat="1" ht="21" hidden="1" customHeight="1" x14ac:dyDescent="0.3">
      <c r="B138" s="6" t="s">
        <v>15</v>
      </c>
      <c r="C138" s="6">
        <v>12130</v>
      </c>
      <c r="D138" s="7" t="s">
        <v>325</v>
      </c>
      <c r="E138" s="7" t="s">
        <v>9</v>
      </c>
      <c r="F138" s="6" t="s">
        <v>326</v>
      </c>
      <c r="G138" s="6" t="s">
        <v>322</v>
      </c>
      <c r="H138" s="41">
        <v>6.8</v>
      </c>
      <c r="I138" s="18">
        <v>8</v>
      </c>
      <c r="J138" s="18">
        <v>6.2</v>
      </c>
      <c r="K138" s="18">
        <v>7.5</v>
      </c>
      <c r="L138" s="18">
        <v>6.25</v>
      </c>
      <c r="M138" s="18">
        <v>5.75</v>
      </c>
      <c r="N138" s="20">
        <f t="shared" ref="N138:N201" si="4">K138+L138+M138/3</f>
        <v>15.666666666666666</v>
      </c>
      <c r="O138" s="20">
        <f t="shared" ref="O138:O201" si="5">H138+I138+J138+N138/4</f>
        <v>24.916666666666668</v>
      </c>
    </row>
    <row r="139" spans="2:15" s="4" customFormat="1" ht="21" hidden="1" customHeight="1" x14ac:dyDescent="0.3">
      <c r="B139" s="6" t="s">
        <v>20</v>
      </c>
      <c r="C139" s="6">
        <v>12131</v>
      </c>
      <c r="D139" s="7" t="s">
        <v>327</v>
      </c>
      <c r="E139" s="7" t="s">
        <v>17</v>
      </c>
      <c r="F139" s="6" t="s">
        <v>93</v>
      </c>
      <c r="G139" s="6" t="s">
        <v>328</v>
      </c>
      <c r="H139" s="41">
        <v>7.6</v>
      </c>
      <c r="I139" s="18">
        <v>7</v>
      </c>
      <c r="J139" s="18">
        <v>4.5999999999999996</v>
      </c>
      <c r="K139" s="18">
        <v>4.25</v>
      </c>
      <c r="L139" s="18">
        <v>6.25</v>
      </c>
      <c r="M139" s="18">
        <v>5.25</v>
      </c>
      <c r="N139" s="20">
        <f t="shared" si="4"/>
        <v>12.25</v>
      </c>
      <c r="O139" s="20">
        <f t="shared" si="5"/>
        <v>22.262499999999999</v>
      </c>
    </row>
    <row r="140" spans="2:15" s="4" customFormat="1" ht="21" customHeight="1" x14ac:dyDescent="0.3">
      <c r="B140" s="6" t="s">
        <v>24</v>
      </c>
      <c r="C140" s="6">
        <v>12132</v>
      </c>
      <c r="D140" s="7" t="s">
        <v>329</v>
      </c>
      <c r="E140" s="7" t="s">
        <v>17</v>
      </c>
      <c r="F140" s="6" t="s">
        <v>299</v>
      </c>
      <c r="G140" s="6" t="s">
        <v>330</v>
      </c>
      <c r="H140" s="41">
        <v>4.5999999999999996</v>
      </c>
      <c r="I140" s="18">
        <v>6.5</v>
      </c>
      <c r="J140" s="18">
        <v>5.6</v>
      </c>
      <c r="K140" s="18">
        <v>3</v>
      </c>
      <c r="L140" s="18">
        <v>4.75</v>
      </c>
      <c r="M140" s="18">
        <v>5.25</v>
      </c>
      <c r="N140" s="20">
        <f t="shared" si="4"/>
        <v>9.5</v>
      </c>
      <c r="O140" s="20">
        <f t="shared" si="5"/>
        <v>19.074999999999999</v>
      </c>
    </row>
    <row r="141" spans="2:15" s="4" customFormat="1" ht="21" hidden="1" customHeight="1" x14ac:dyDescent="0.3">
      <c r="B141" s="6" t="s">
        <v>28</v>
      </c>
      <c r="C141" s="6">
        <v>12133</v>
      </c>
      <c r="D141" s="7" t="s">
        <v>331</v>
      </c>
      <c r="E141" s="7" t="s">
        <v>17</v>
      </c>
      <c r="F141" s="6" t="s">
        <v>220</v>
      </c>
      <c r="G141" s="6" t="s">
        <v>332</v>
      </c>
      <c r="H141" s="41">
        <v>4.5999999999999996</v>
      </c>
      <c r="I141" s="18">
        <v>5.5</v>
      </c>
      <c r="J141" s="18">
        <v>2.6</v>
      </c>
      <c r="K141" s="18">
        <v>4.75</v>
      </c>
      <c r="L141" s="18">
        <v>5</v>
      </c>
      <c r="M141" s="18">
        <v>5.25</v>
      </c>
      <c r="N141" s="20">
        <f t="shared" si="4"/>
        <v>11.5</v>
      </c>
      <c r="O141" s="20">
        <f t="shared" si="5"/>
        <v>15.574999999999999</v>
      </c>
    </row>
    <row r="142" spans="2:15" s="4" customFormat="1" ht="21" hidden="1" customHeight="1" x14ac:dyDescent="0.3">
      <c r="B142" s="6" t="s">
        <v>31</v>
      </c>
      <c r="C142" s="6">
        <v>12134</v>
      </c>
      <c r="D142" s="7" t="s">
        <v>216</v>
      </c>
      <c r="E142" s="7" t="s">
        <v>17</v>
      </c>
      <c r="F142" s="6" t="s">
        <v>252</v>
      </c>
      <c r="G142" s="6" t="s">
        <v>322</v>
      </c>
      <c r="H142" s="41">
        <v>6.4</v>
      </c>
      <c r="I142" s="18">
        <v>7</v>
      </c>
      <c r="J142" s="18">
        <v>3.4</v>
      </c>
      <c r="K142" s="18">
        <v>5.5</v>
      </c>
      <c r="L142" s="18">
        <v>4.75</v>
      </c>
      <c r="M142" s="18">
        <v>6.25</v>
      </c>
      <c r="N142" s="20">
        <f t="shared" si="4"/>
        <v>12.333333333333334</v>
      </c>
      <c r="O142" s="20">
        <f t="shared" si="5"/>
        <v>19.883333333333333</v>
      </c>
    </row>
    <row r="143" spans="2:15" s="4" customFormat="1" ht="21" hidden="1" customHeight="1" x14ac:dyDescent="0.3">
      <c r="B143" s="6" t="s">
        <v>34</v>
      </c>
      <c r="C143" s="6">
        <v>12135</v>
      </c>
      <c r="D143" s="7" t="s">
        <v>159</v>
      </c>
      <c r="E143" s="7" t="s">
        <v>17</v>
      </c>
      <c r="F143" s="6" t="s">
        <v>22</v>
      </c>
      <c r="G143" s="6" t="s">
        <v>328</v>
      </c>
      <c r="H143" s="41">
        <v>6</v>
      </c>
      <c r="I143" s="18">
        <v>4.75</v>
      </c>
      <c r="J143" s="18">
        <v>3.6</v>
      </c>
      <c r="K143" s="18">
        <v>5</v>
      </c>
      <c r="L143" s="18">
        <v>6.5</v>
      </c>
      <c r="M143" s="18">
        <v>5.5</v>
      </c>
      <c r="N143" s="20">
        <f t="shared" si="4"/>
        <v>13.333333333333334</v>
      </c>
      <c r="O143" s="20">
        <f t="shared" si="5"/>
        <v>17.683333333333334</v>
      </c>
    </row>
    <row r="144" spans="2:15" s="4" customFormat="1" ht="21" hidden="1" customHeight="1" x14ac:dyDescent="0.3">
      <c r="B144" s="6" t="s">
        <v>37</v>
      </c>
      <c r="C144" s="6">
        <v>12136</v>
      </c>
      <c r="D144" s="7" t="s">
        <v>333</v>
      </c>
      <c r="E144" s="7" t="s">
        <v>17</v>
      </c>
      <c r="F144" s="6" t="s">
        <v>334</v>
      </c>
      <c r="G144" s="6" t="s">
        <v>328</v>
      </c>
      <c r="H144" s="41">
        <v>5.2</v>
      </c>
      <c r="I144" s="18">
        <v>6</v>
      </c>
      <c r="J144" s="18">
        <v>4</v>
      </c>
      <c r="K144" s="18">
        <v>3.5</v>
      </c>
      <c r="L144" s="18">
        <v>4.5</v>
      </c>
      <c r="M144" s="18">
        <v>4</v>
      </c>
      <c r="N144" s="20">
        <f t="shared" si="4"/>
        <v>9.3333333333333339</v>
      </c>
      <c r="O144" s="20">
        <f t="shared" si="5"/>
        <v>17.533333333333331</v>
      </c>
    </row>
    <row r="145" spans="2:15" s="4" customFormat="1" ht="21" hidden="1" customHeight="1" x14ac:dyDescent="0.3">
      <c r="B145" s="6" t="s">
        <v>40</v>
      </c>
      <c r="C145" s="6">
        <v>12137</v>
      </c>
      <c r="D145" s="7" t="s">
        <v>335</v>
      </c>
      <c r="E145" s="7" t="s">
        <v>17</v>
      </c>
      <c r="F145" s="6" t="s">
        <v>336</v>
      </c>
      <c r="G145" s="6" t="s">
        <v>322</v>
      </c>
      <c r="H145" s="41">
        <v>6</v>
      </c>
      <c r="I145" s="18">
        <v>5.5</v>
      </c>
      <c r="J145" s="18">
        <v>4.4000000000000004</v>
      </c>
      <c r="K145" s="18">
        <v>6.25</v>
      </c>
      <c r="L145" s="18">
        <v>6.5</v>
      </c>
      <c r="M145" s="18">
        <v>5.5</v>
      </c>
      <c r="N145" s="20">
        <f t="shared" si="4"/>
        <v>14.583333333333334</v>
      </c>
      <c r="O145" s="20">
        <f t="shared" si="5"/>
        <v>19.545833333333334</v>
      </c>
    </row>
    <row r="146" spans="2:15" s="4" customFormat="1" ht="21" hidden="1" customHeight="1" x14ac:dyDescent="0.3">
      <c r="B146" s="6" t="s">
        <v>43</v>
      </c>
      <c r="C146" s="6">
        <v>12138</v>
      </c>
      <c r="D146" s="7" t="s">
        <v>337</v>
      </c>
      <c r="E146" s="7" t="s">
        <v>17</v>
      </c>
      <c r="F146" s="6" t="s">
        <v>338</v>
      </c>
      <c r="G146" s="6" t="s">
        <v>322</v>
      </c>
      <c r="H146" s="41">
        <v>4.8</v>
      </c>
      <c r="I146" s="18">
        <v>6</v>
      </c>
      <c r="J146" s="18">
        <v>4.4000000000000004</v>
      </c>
      <c r="K146" s="18">
        <v>3.75</v>
      </c>
      <c r="L146" s="18">
        <v>6</v>
      </c>
      <c r="M146" s="18">
        <v>5.75</v>
      </c>
      <c r="N146" s="20">
        <f t="shared" si="4"/>
        <v>11.666666666666666</v>
      </c>
      <c r="O146" s="20">
        <f t="shared" si="5"/>
        <v>18.116666666666667</v>
      </c>
    </row>
    <row r="147" spans="2:15" s="4" customFormat="1" ht="21" hidden="1" customHeight="1" x14ac:dyDescent="0.3">
      <c r="B147" s="6" t="s">
        <v>45</v>
      </c>
      <c r="C147" s="6">
        <v>12139</v>
      </c>
      <c r="D147" s="7" t="s">
        <v>339</v>
      </c>
      <c r="E147" s="7" t="s">
        <v>17</v>
      </c>
      <c r="F147" s="6" t="s">
        <v>340</v>
      </c>
      <c r="G147" s="6" t="s">
        <v>328</v>
      </c>
      <c r="H147" s="41">
        <v>4.8</v>
      </c>
      <c r="I147" s="18">
        <v>7</v>
      </c>
      <c r="J147" s="18">
        <v>3</v>
      </c>
      <c r="K147" s="18">
        <v>4</v>
      </c>
      <c r="L147" s="18">
        <v>5</v>
      </c>
      <c r="M147" s="18">
        <v>5</v>
      </c>
      <c r="N147" s="20">
        <f t="shared" si="4"/>
        <v>10.666666666666666</v>
      </c>
      <c r="O147" s="20">
        <f t="shared" si="5"/>
        <v>17.466666666666669</v>
      </c>
    </row>
    <row r="148" spans="2:15" s="4" customFormat="1" ht="21" hidden="1" customHeight="1" x14ac:dyDescent="0.3">
      <c r="B148" s="6" t="s">
        <v>48</v>
      </c>
      <c r="C148" s="6">
        <v>12140</v>
      </c>
      <c r="D148" s="7" t="s">
        <v>341</v>
      </c>
      <c r="E148" s="7" t="s">
        <v>17</v>
      </c>
      <c r="F148" s="6" t="s">
        <v>342</v>
      </c>
      <c r="G148" s="6" t="s">
        <v>332</v>
      </c>
      <c r="H148" s="41">
        <v>3.6</v>
      </c>
      <c r="I148" s="18">
        <v>5.5</v>
      </c>
      <c r="J148" s="18">
        <v>4.8</v>
      </c>
      <c r="K148" s="18">
        <v>2.5</v>
      </c>
      <c r="L148" s="18">
        <v>5.5</v>
      </c>
      <c r="M148" s="18">
        <v>2.75</v>
      </c>
      <c r="N148" s="20">
        <f t="shared" si="4"/>
        <v>8.9166666666666661</v>
      </c>
      <c r="O148" s="20">
        <f t="shared" si="5"/>
        <v>16.129166666666666</v>
      </c>
    </row>
    <row r="149" spans="2:15" s="4" customFormat="1" ht="21" customHeight="1" x14ac:dyDescent="0.3">
      <c r="B149" s="6" t="s">
        <v>51</v>
      </c>
      <c r="C149" s="6">
        <v>12141</v>
      </c>
      <c r="D149" s="7" t="s">
        <v>89</v>
      </c>
      <c r="E149" s="7" t="s">
        <v>17</v>
      </c>
      <c r="F149" s="6" t="s">
        <v>343</v>
      </c>
      <c r="G149" s="6" t="s">
        <v>330</v>
      </c>
      <c r="H149" s="41">
        <v>4.8</v>
      </c>
      <c r="I149" s="18">
        <v>4.25</v>
      </c>
      <c r="J149" s="18">
        <v>3.8</v>
      </c>
      <c r="K149" s="18">
        <v>5.75</v>
      </c>
      <c r="L149" s="18">
        <v>6.25</v>
      </c>
      <c r="M149" s="18">
        <v>5.75</v>
      </c>
      <c r="N149" s="20">
        <f t="shared" si="4"/>
        <v>13.916666666666666</v>
      </c>
      <c r="O149" s="20">
        <f t="shared" si="5"/>
        <v>16.329166666666669</v>
      </c>
    </row>
    <row r="150" spans="2:15" s="4" customFormat="1" ht="21" customHeight="1" x14ac:dyDescent="0.3">
      <c r="B150" s="6" t="s">
        <v>55</v>
      </c>
      <c r="C150" s="6">
        <v>12142</v>
      </c>
      <c r="D150" s="7" t="s">
        <v>344</v>
      </c>
      <c r="E150" s="7" t="s">
        <v>17</v>
      </c>
      <c r="F150" s="6" t="s">
        <v>345</v>
      </c>
      <c r="G150" s="6" t="s">
        <v>330</v>
      </c>
      <c r="H150" s="41">
        <v>5</v>
      </c>
      <c r="I150" s="18">
        <v>5.5</v>
      </c>
      <c r="J150" s="18">
        <v>4.2</v>
      </c>
      <c r="K150" s="18">
        <v>3.5</v>
      </c>
      <c r="L150" s="18">
        <v>5.75</v>
      </c>
      <c r="M150" s="18">
        <v>5.5</v>
      </c>
      <c r="N150" s="20">
        <f t="shared" si="4"/>
        <v>11.083333333333334</v>
      </c>
      <c r="O150" s="20">
        <f t="shared" si="5"/>
        <v>17.470833333333331</v>
      </c>
    </row>
    <row r="151" spans="2:15" s="4" customFormat="1" ht="21" hidden="1" customHeight="1" x14ac:dyDescent="0.3">
      <c r="B151" s="6" t="s">
        <v>59</v>
      </c>
      <c r="C151" s="6">
        <v>12143</v>
      </c>
      <c r="D151" s="7" t="s">
        <v>249</v>
      </c>
      <c r="E151" s="7" t="s">
        <v>17</v>
      </c>
      <c r="F151" s="6" t="s">
        <v>346</v>
      </c>
      <c r="G151" s="6" t="s">
        <v>332</v>
      </c>
      <c r="H151" s="41">
        <v>4.8</v>
      </c>
      <c r="I151" s="18">
        <v>5.5</v>
      </c>
      <c r="J151" s="18">
        <v>4</v>
      </c>
      <c r="K151" s="18">
        <v>5</v>
      </c>
      <c r="L151" s="18">
        <v>5.75</v>
      </c>
      <c r="M151" s="18">
        <v>4.25</v>
      </c>
      <c r="N151" s="20">
        <f t="shared" si="4"/>
        <v>12.166666666666666</v>
      </c>
      <c r="O151" s="20">
        <f t="shared" si="5"/>
        <v>17.341666666666669</v>
      </c>
    </row>
    <row r="152" spans="2:15" s="4" customFormat="1" ht="21" hidden="1" customHeight="1" x14ac:dyDescent="0.3">
      <c r="B152" s="6" t="s">
        <v>61</v>
      </c>
      <c r="C152" s="6">
        <v>12144</v>
      </c>
      <c r="D152" s="7" t="s">
        <v>347</v>
      </c>
      <c r="E152" s="7" t="s">
        <v>17</v>
      </c>
      <c r="F152" s="6" t="s">
        <v>348</v>
      </c>
      <c r="G152" s="6" t="s">
        <v>349</v>
      </c>
      <c r="H152" s="41">
        <v>7.2</v>
      </c>
      <c r="I152" s="18">
        <v>4</v>
      </c>
      <c r="J152" s="18">
        <v>5</v>
      </c>
      <c r="K152" s="18">
        <v>6.25</v>
      </c>
      <c r="L152" s="18">
        <v>6</v>
      </c>
      <c r="M152" s="18">
        <v>7</v>
      </c>
      <c r="N152" s="20">
        <f t="shared" si="4"/>
        <v>14.583333333333334</v>
      </c>
      <c r="O152" s="20">
        <f t="shared" si="5"/>
        <v>19.845833333333331</v>
      </c>
    </row>
    <row r="153" spans="2:15" s="4" customFormat="1" ht="21" hidden="1" customHeight="1" x14ac:dyDescent="0.3">
      <c r="B153" s="6" t="s">
        <v>65</v>
      </c>
      <c r="C153" s="6">
        <v>12145</v>
      </c>
      <c r="D153" s="7" t="s">
        <v>127</v>
      </c>
      <c r="E153" s="7" t="s">
        <v>17</v>
      </c>
      <c r="F153" s="6" t="s">
        <v>350</v>
      </c>
      <c r="G153" s="6" t="s">
        <v>349</v>
      </c>
      <c r="H153" s="41">
        <v>5.8</v>
      </c>
      <c r="I153" s="18">
        <v>5</v>
      </c>
      <c r="J153" s="18">
        <v>3.2</v>
      </c>
      <c r="K153" s="18">
        <v>5.5</v>
      </c>
      <c r="L153" s="18">
        <v>5.5</v>
      </c>
      <c r="M153" s="18">
        <v>4.25</v>
      </c>
      <c r="N153" s="20">
        <f t="shared" si="4"/>
        <v>12.416666666666666</v>
      </c>
      <c r="O153" s="20">
        <f t="shared" si="5"/>
        <v>17.104166666666668</v>
      </c>
    </row>
    <row r="154" spans="2:15" s="4" customFormat="1" ht="21" hidden="1" customHeight="1" x14ac:dyDescent="0.3">
      <c r="B154" s="6" t="s">
        <v>69</v>
      </c>
      <c r="C154" s="6">
        <v>12146</v>
      </c>
      <c r="D154" s="7" t="s">
        <v>49</v>
      </c>
      <c r="E154" s="7" t="s">
        <v>17</v>
      </c>
      <c r="F154" s="6" t="s">
        <v>351</v>
      </c>
      <c r="G154" s="6" t="s">
        <v>324</v>
      </c>
      <c r="H154" s="41">
        <v>5.2</v>
      </c>
      <c r="I154" s="18">
        <v>6</v>
      </c>
      <c r="J154" s="18">
        <v>4.4000000000000004</v>
      </c>
      <c r="K154" s="18">
        <v>3.5</v>
      </c>
      <c r="L154" s="18">
        <v>5</v>
      </c>
      <c r="M154" s="18">
        <v>5.75</v>
      </c>
      <c r="N154" s="20">
        <f t="shared" si="4"/>
        <v>10.416666666666666</v>
      </c>
      <c r="O154" s="20">
        <f t="shared" si="5"/>
        <v>18.204166666666666</v>
      </c>
    </row>
    <row r="155" spans="2:15" s="4" customFormat="1" ht="21" hidden="1" customHeight="1" x14ac:dyDescent="0.3">
      <c r="B155" s="6" t="s">
        <v>73</v>
      </c>
      <c r="C155" s="6">
        <v>12147</v>
      </c>
      <c r="D155" s="7" t="s">
        <v>352</v>
      </c>
      <c r="E155" s="7" t="s">
        <v>17</v>
      </c>
      <c r="F155" s="6" t="s">
        <v>353</v>
      </c>
      <c r="G155" s="6" t="s">
        <v>349</v>
      </c>
      <c r="H155" s="41">
        <v>4</v>
      </c>
      <c r="I155" s="18">
        <v>4.5</v>
      </c>
      <c r="J155" s="18">
        <v>4.2</v>
      </c>
      <c r="K155" s="18">
        <v>5</v>
      </c>
      <c r="L155" s="18">
        <v>5.25</v>
      </c>
      <c r="M155" s="18">
        <v>4.5</v>
      </c>
      <c r="N155" s="20">
        <f t="shared" si="4"/>
        <v>11.75</v>
      </c>
      <c r="O155" s="20">
        <f t="shared" si="5"/>
        <v>15.637499999999999</v>
      </c>
    </row>
    <row r="156" spans="2:15" s="4" customFormat="1" ht="21" hidden="1" customHeight="1" x14ac:dyDescent="0.3">
      <c r="B156" s="6" t="s">
        <v>77</v>
      </c>
      <c r="C156" s="6">
        <v>12148</v>
      </c>
      <c r="D156" s="7" t="s">
        <v>354</v>
      </c>
      <c r="E156" s="7" t="s">
        <v>17</v>
      </c>
      <c r="F156" s="6" t="s">
        <v>355</v>
      </c>
      <c r="G156" s="6" t="s">
        <v>322</v>
      </c>
      <c r="H156" s="41">
        <v>5</v>
      </c>
      <c r="I156" s="18">
        <v>7.5</v>
      </c>
      <c r="J156" s="18">
        <v>5</v>
      </c>
      <c r="K156" s="18">
        <v>5</v>
      </c>
      <c r="L156" s="18">
        <v>5.5</v>
      </c>
      <c r="M156" s="18">
        <v>4.5</v>
      </c>
      <c r="N156" s="20">
        <f t="shared" si="4"/>
        <v>12</v>
      </c>
      <c r="O156" s="20">
        <f t="shared" si="5"/>
        <v>20.5</v>
      </c>
    </row>
    <row r="157" spans="2:15" s="4" customFormat="1" ht="21" hidden="1" customHeight="1" x14ac:dyDescent="0.3">
      <c r="B157" s="6" t="s">
        <v>81</v>
      </c>
      <c r="C157" s="6">
        <v>12149</v>
      </c>
      <c r="D157" s="7" t="s">
        <v>204</v>
      </c>
      <c r="E157" s="7" t="s">
        <v>17</v>
      </c>
      <c r="F157" s="6" t="s">
        <v>33</v>
      </c>
      <c r="G157" s="6" t="s">
        <v>322</v>
      </c>
      <c r="H157" s="41">
        <v>5.4</v>
      </c>
      <c r="I157" s="18">
        <v>7</v>
      </c>
      <c r="J157" s="18">
        <v>6</v>
      </c>
      <c r="K157" s="18">
        <v>6.5</v>
      </c>
      <c r="L157" s="18">
        <v>5.75</v>
      </c>
      <c r="M157" s="18">
        <v>7</v>
      </c>
      <c r="N157" s="20">
        <f t="shared" si="4"/>
        <v>14.583333333333334</v>
      </c>
      <c r="O157" s="20">
        <f t="shared" si="5"/>
        <v>22.045833333333331</v>
      </c>
    </row>
    <row r="158" spans="2:15" s="4" customFormat="1" ht="21" hidden="1" customHeight="1" x14ac:dyDescent="0.3">
      <c r="B158" s="6" t="s">
        <v>84</v>
      </c>
      <c r="C158" s="6">
        <v>12150</v>
      </c>
      <c r="D158" s="7" t="s">
        <v>356</v>
      </c>
      <c r="E158" s="7" t="s">
        <v>17</v>
      </c>
      <c r="F158" s="6" t="s">
        <v>47</v>
      </c>
      <c r="G158" s="6" t="s">
        <v>324</v>
      </c>
      <c r="H158" s="41">
        <v>6.6</v>
      </c>
      <c r="I158" s="18">
        <v>7</v>
      </c>
      <c r="J158" s="18">
        <v>5.8</v>
      </c>
      <c r="K158" s="18">
        <v>6.25</v>
      </c>
      <c r="L158" s="18">
        <v>6.25</v>
      </c>
      <c r="M158" s="18">
        <v>8</v>
      </c>
      <c r="N158" s="20">
        <f t="shared" si="4"/>
        <v>15.166666666666666</v>
      </c>
      <c r="O158" s="20">
        <f t="shared" si="5"/>
        <v>23.191666666666666</v>
      </c>
    </row>
    <row r="159" spans="2:15" s="4" customFormat="1" ht="21" hidden="1" customHeight="1" x14ac:dyDescent="0.3">
      <c r="B159" s="6" t="s">
        <v>88</v>
      </c>
      <c r="C159" s="6">
        <v>12151</v>
      </c>
      <c r="D159" s="7" t="s">
        <v>357</v>
      </c>
      <c r="E159" s="7" t="s">
        <v>53</v>
      </c>
      <c r="F159" s="6" t="s">
        <v>215</v>
      </c>
      <c r="G159" s="6" t="s">
        <v>322</v>
      </c>
      <c r="H159" s="41">
        <v>5.2</v>
      </c>
      <c r="I159" s="18">
        <v>7.5</v>
      </c>
      <c r="J159" s="18">
        <v>5</v>
      </c>
      <c r="K159" s="18">
        <v>3.75</v>
      </c>
      <c r="L159" s="18">
        <v>4.75</v>
      </c>
      <c r="M159" s="18">
        <v>3.25</v>
      </c>
      <c r="N159" s="20">
        <f t="shared" si="4"/>
        <v>9.5833333333333339</v>
      </c>
      <c r="O159" s="20">
        <f t="shared" si="5"/>
        <v>20.095833333333331</v>
      </c>
    </row>
    <row r="160" spans="2:15" s="4" customFormat="1" ht="21" hidden="1" customHeight="1" x14ac:dyDescent="0.3">
      <c r="B160" s="6" t="s">
        <v>91</v>
      </c>
      <c r="C160" s="6">
        <v>12152</v>
      </c>
      <c r="D160" s="7" t="s">
        <v>358</v>
      </c>
      <c r="E160" s="7" t="s">
        <v>53</v>
      </c>
      <c r="F160" s="6" t="s">
        <v>289</v>
      </c>
      <c r="G160" s="6" t="s">
        <v>324</v>
      </c>
      <c r="H160" s="41">
        <v>5.4</v>
      </c>
      <c r="I160" s="18">
        <v>6.5</v>
      </c>
      <c r="J160" s="18">
        <v>5.4</v>
      </c>
      <c r="K160" s="18">
        <v>6</v>
      </c>
      <c r="L160" s="18">
        <v>7</v>
      </c>
      <c r="M160" s="18">
        <v>3.5</v>
      </c>
      <c r="N160" s="20">
        <f t="shared" si="4"/>
        <v>14.166666666666666</v>
      </c>
      <c r="O160" s="20">
        <f t="shared" si="5"/>
        <v>20.841666666666669</v>
      </c>
    </row>
    <row r="161" spans="2:15" s="4" customFormat="1" ht="21" hidden="1" customHeight="1" x14ac:dyDescent="0.3">
      <c r="B161" s="6" t="s">
        <v>94</v>
      </c>
      <c r="C161" s="6">
        <v>12153</v>
      </c>
      <c r="D161" s="7" t="s">
        <v>359</v>
      </c>
      <c r="E161" s="7" t="s">
        <v>53</v>
      </c>
      <c r="F161" s="6" t="s">
        <v>360</v>
      </c>
      <c r="G161" s="6" t="s">
        <v>322</v>
      </c>
      <c r="H161" s="41">
        <v>5.8</v>
      </c>
      <c r="I161" s="18">
        <v>6.75</v>
      </c>
      <c r="J161" s="18">
        <v>4.4000000000000004</v>
      </c>
      <c r="K161" s="18">
        <v>3.25</v>
      </c>
      <c r="L161" s="18">
        <v>5.25</v>
      </c>
      <c r="M161" s="18">
        <v>4.5</v>
      </c>
      <c r="N161" s="20">
        <f t="shared" si="4"/>
        <v>10</v>
      </c>
      <c r="O161" s="20">
        <f t="shared" si="5"/>
        <v>19.450000000000003</v>
      </c>
    </row>
    <row r="162" spans="2:15" s="4" customFormat="1" ht="21" hidden="1" customHeight="1" x14ac:dyDescent="0.3">
      <c r="B162" s="6" t="s">
        <v>7</v>
      </c>
      <c r="C162" s="6">
        <v>12154</v>
      </c>
      <c r="D162" s="7" t="s">
        <v>361</v>
      </c>
      <c r="E162" s="7" t="s">
        <v>53</v>
      </c>
      <c r="F162" s="6" t="s">
        <v>362</v>
      </c>
      <c r="G162" s="6" t="s">
        <v>332</v>
      </c>
      <c r="H162" s="45">
        <v>6.4</v>
      </c>
      <c r="I162" s="46">
        <v>7</v>
      </c>
      <c r="J162" s="18">
        <v>3.8</v>
      </c>
      <c r="K162" s="18">
        <v>5.25</v>
      </c>
      <c r="L162" s="18">
        <v>7</v>
      </c>
      <c r="M162" s="18">
        <v>6.25</v>
      </c>
      <c r="N162" s="20">
        <f t="shared" si="4"/>
        <v>14.333333333333334</v>
      </c>
      <c r="O162" s="20">
        <f t="shared" si="5"/>
        <v>20.783333333333331</v>
      </c>
    </row>
    <row r="163" spans="2:15" s="4" customFormat="1" ht="21" hidden="1" customHeight="1" x14ac:dyDescent="0.3">
      <c r="B163" s="6" t="s">
        <v>12</v>
      </c>
      <c r="C163" s="6">
        <v>12155</v>
      </c>
      <c r="D163" s="7" t="s">
        <v>167</v>
      </c>
      <c r="E163" s="7" t="s">
        <v>53</v>
      </c>
      <c r="F163" s="6" t="s">
        <v>363</v>
      </c>
      <c r="G163" s="6" t="s">
        <v>332</v>
      </c>
      <c r="H163" s="41">
        <v>5</v>
      </c>
      <c r="I163" s="18">
        <v>6.5</v>
      </c>
      <c r="J163" s="18">
        <v>3</v>
      </c>
      <c r="K163" s="18">
        <v>4.25</v>
      </c>
      <c r="L163" s="18">
        <v>4.5</v>
      </c>
      <c r="M163" s="18">
        <v>4.75</v>
      </c>
      <c r="N163" s="20">
        <f t="shared" si="4"/>
        <v>10.333333333333334</v>
      </c>
      <c r="O163" s="20">
        <f t="shared" si="5"/>
        <v>17.083333333333332</v>
      </c>
    </row>
    <row r="164" spans="2:15" s="4" customFormat="1" ht="21" hidden="1" customHeight="1" x14ac:dyDescent="0.3">
      <c r="B164" s="6" t="s">
        <v>15</v>
      </c>
      <c r="C164" s="6">
        <v>12156</v>
      </c>
      <c r="D164" s="7" t="s">
        <v>364</v>
      </c>
      <c r="E164" s="7" t="s">
        <v>365</v>
      </c>
      <c r="F164" s="6" t="s">
        <v>292</v>
      </c>
      <c r="G164" s="6" t="s">
        <v>324</v>
      </c>
      <c r="H164" s="41">
        <v>5</v>
      </c>
      <c r="I164" s="18">
        <v>7</v>
      </c>
      <c r="J164" s="18">
        <v>5.4</v>
      </c>
      <c r="K164" s="18">
        <v>5.75</v>
      </c>
      <c r="L164" s="18">
        <v>7</v>
      </c>
      <c r="M164" s="18">
        <v>6.25</v>
      </c>
      <c r="N164" s="20">
        <f t="shared" si="4"/>
        <v>14.833333333333334</v>
      </c>
      <c r="O164" s="20">
        <f t="shared" si="5"/>
        <v>21.108333333333331</v>
      </c>
    </row>
    <row r="165" spans="2:15" s="4" customFormat="1" ht="21" hidden="1" customHeight="1" x14ac:dyDescent="0.3">
      <c r="B165" s="6" t="s">
        <v>20</v>
      </c>
      <c r="C165" s="6">
        <v>12157</v>
      </c>
      <c r="D165" s="7" t="s">
        <v>366</v>
      </c>
      <c r="E165" s="7" t="s">
        <v>367</v>
      </c>
      <c r="F165" s="6" t="s">
        <v>368</v>
      </c>
      <c r="G165" s="6" t="s">
        <v>324</v>
      </c>
      <c r="H165" s="41">
        <v>5.4</v>
      </c>
      <c r="I165" s="18">
        <v>5.5</v>
      </c>
      <c r="J165" s="18">
        <v>3.2</v>
      </c>
      <c r="K165" s="18">
        <v>5.5</v>
      </c>
      <c r="L165" s="18">
        <v>6.75</v>
      </c>
      <c r="M165" s="18">
        <v>5.75</v>
      </c>
      <c r="N165" s="20">
        <f t="shared" si="4"/>
        <v>14.166666666666666</v>
      </c>
      <c r="O165" s="20">
        <f t="shared" si="5"/>
        <v>17.641666666666669</v>
      </c>
    </row>
    <row r="166" spans="2:15" s="4" customFormat="1" ht="21" customHeight="1" x14ac:dyDescent="0.3">
      <c r="B166" s="6" t="s">
        <v>24</v>
      </c>
      <c r="C166" s="6">
        <v>12158</v>
      </c>
      <c r="D166" s="7" t="s">
        <v>369</v>
      </c>
      <c r="E166" s="7" t="s">
        <v>370</v>
      </c>
      <c r="F166" s="6" t="s">
        <v>142</v>
      </c>
      <c r="G166" s="6" t="s">
        <v>330</v>
      </c>
      <c r="H166" s="41">
        <v>4.2</v>
      </c>
      <c r="I166" s="18">
        <v>5.5</v>
      </c>
      <c r="J166" s="18">
        <v>4.5999999999999996</v>
      </c>
      <c r="K166" s="18">
        <v>4</v>
      </c>
      <c r="L166" s="18">
        <v>5.25</v>
      </c>
      <c r="M166" s="18">
        <v>4.5</v>
      </c>
      <c r="N166" s="20">
        <f t="shared" si="4"/>
        <v>10.75</v>
      </c>
      <c r="O166" s="20">
        <f t="shared" si="5"/>
        <v>16.987499999999997</v>
      </c>
    </row>
    <row r="167" spans="2:15" s="4" customFormat="1" ht="21" hidden="1" customHeight="1" x14ac:dyDescent="0.3">
      <c r="B167" s="6" t="s">
        <v>28</v>
      </c>
      <c r="C167" s="6">
        <v>12159</v>
      </c>
      <c r="D167" s="7" t="s">
        <v>159</v>
      </c>
      <c r="E167" s="7" t="s">
        <v>63</v>
      </c>
      <c r="F167" s="6" t="s">
        <v>371</v>
      </c>
      <c r="G167" s="6" t="s">
        <v>324</v>
      </c>
      <c r="H167" s="41">
        <v>5</v>
      </c>
      <c r="I167" s="18">
        <v>5.5</v>
      </c>
      <c r="J167" s="18">
        <v>4.2</v>
      </c>
      <c r="K167" s="18">
        <v>4.75</v>
      </c>
      <c r="L167" s="18">
        <v>6.5</v>
      </c>
      <c r="M167" s="18">
        <v>5.25</v>
      </c>
      <c r="N167" s="20">
        <f t="shared" si="4"/>
        <v>13</v>
      </c>
      <c r="O167" s="20">
        <f t="shared" si="5"/>
        <v>17.95</v>
      </c>
    </row>
    <row r="168" spans="2:15" s="4" customFormat="1" ht="21" hidden="1" customHeight="1" x14ac:dyDescent="0.3">
      <c r="B168" s="6" t="s">
        <v>31</v>
      </c>
      <c r="C168" s="6">
        <v>12160</v>
      </c>
      <c r="D168" s="7" t="s">
        <v>372</v>
      </c>
      <c r="E168" s="7" t="s">
        <v>373</v>
      </c>
      <c r="F168" s="6" t="s">
        <v>374</v>
      </c>
      <c r="G168" s="6" t="s">
        <v>324</v>
      </c>
      <c r="H168" s="41">
        <v>4.4000000000000004</v>
      </c>
      <c r="I168" s="18">
        <v>6.5</v>
      </c>
      <c r="J168" s="18">
        <v>4</v>
      </c>
      <c r="K168" s="18">
        <v>4</v>
      </c>
      <c r="L168" s="18">
        <v>6.75</v>
      </c>
      <c r="M168" s="18">
        <v>4.5</v>
      </c>
      <c r="N168" s="20">
        <f t="shared" si="4"/>
        <v>12.25</v>
      </c>
      <c r="O168" s="20">
        <f t="shared" si="5"/>
        <v>17.962499999999999</v>
      </c>
    </row>
    <row r="169" spans="2:15" s="4" customFormat="1" ht="21" hidden="1" customHeight="1" x14ac:dyDescent="0.3">
      <c r="B169" s="6" t="s">
        <v>34</v>
      </c>
      <c r="C169" s="6">
        <v>12161</v>
      </c>
      <c r="D169" s="7" t="s">
        <v>293</v>
      </c>
      <c r="E169" s="7" t="s">
        <v>373</v>
      </c>
      <c r="F169" s="6" t="s">
        <v>375</v>
      </c>
      <c r="G169" s="6" t="s">
        <v>349</v>
      </c>
      <c r="H169" s="41">
        <v>7.8</v>
      </c>
      <c r="I169" s="18">
        <v>5.75</v>
      </c>
      <c r="J169" s="18">
        <v>4.8</v>
      </c>
      <c r="K169" s="18">
        <v>7.75</v>
      </c>
      <c r="L169" s="18">
        <v>5.75</v>
      </c>
      <c r="M169" s="18">
        <v>7</v>
      </c>
      <c r="N169" s="20">
        <f t="shared" si="4"/>
        <v>15.833333333333334</v>
      </c>
      <c r="O169" s="20">
        <f t="shared" si="5"/>
        <v>22.308333333333334</v>
      </c>
    </row>
    <row r="170" spans="2:15" s="4" customFormat="1" ht="21" hidden="1" customHeight="1" x14ac:dyDescent="0.3">
      <c r="B170" s="6" t="s">
        <v>37</v>
      </c>
      <c r="C170" s="6">
        <v>12162</v>
      </c>
      <c r="D170" s="7" t="s">
        <v>376</v>
      </c>
      <c r="E170" s="7" t="s">
        <v>373</v>
      </c>
      <c r="F170" s="6" t="s">
        <v>58</v>
      </c>
      <c r="G170" s="6" t="s">
        <v>322</v>
      </c>
      <c r="H170" s="41">
        <v>7</v>
      </c>
      <c r="I170" s="18">
        <v>6.75</v>
      </c>
      <c r="J170" s="18">
        <v>5.2</v>
      </c>
      <c r="K170" s="18">
        <v>6</v>
      </c>
      <c r="L170" s="18">
        <v>6</v>
      </c>
      <c r="M170" s="18">
        <v>6.25</v>
      </c>
      <c r="N170" s="20">
        <f t="shared" si="4"/>
        <v>14.083333333333334</v>
      </c>
      <c r="O170" s="20">
        <f t="shared" si="5"/>
        <v>22.470833333333331</v>
      </c>
    </row>
    <row r="171" spans="2:15" s="4" customFormat="1" ht="21" hidden="1" customHeight="1" x14ac:dyDescent="0.3">
      <c r="B171" s="6" t="s">
        <v>40</v>
      </c>
      <c r="C171" s="6">
        <v>12163</v>
      </c>
      <c r="D171" s="7" t="s">
        <v>302</v>
      </c>
      <c r="E171" s="7" t="s">
        <v>377</v>
      </c>
      <c r="F171" s="6" t="s">
        <v>378</v>
      </c>
      <c r="G171" s="6" t="s">
        <v>332</v>
      </c>
      <c r="H171" s="41">
        <v>4.5999999999999996</v>
      </c>
      <c r="I171" s="18">
        <v>5.5</v>
      </c>
      <c r="J171" s="18">
        <v>3.8</v>
      </c>
      <c r="K171" s="18">
        <v>4</v>
      </c>
      <c r="L171" s="18">
        <v>6.75</v>
      </c>
      <c r="M171" s="18">
        <v>4.25</v>
      </c>
      <c r="N171" s="20">
        <f t="shared" si="4"/>
        <v>12.166666666666666</v>
      </c>
      <c r="O171" s="20">
        <f t="shared" si="5"/>
        <v>16.941666666666666</v>
      </c>
    </row>
    <row r="172" spans="2:15" s="4" customFormat="1" ht="21" hidden="1" customHeight="1" x14ac:dyDescent="0.3">
      <c r="B172" s="6" t="s">
        <v>43</v>
      </c>
      <c r="C172" s="6">
        <v>12164</v>
      </c>
      <c r="D172" s="7" t="s">
        <v>379</v>
      </c>
      <c r="E172" s="7" t="s">
        <v>377</v>
      </c>
      <c r="F172" s="6" t="s">
        <v>380</v>
      </c>
      <c r="G172" s="6" t="s">
        <v>349</v>
      </c>
      <c r="H172" s="41">
        <v>4.5999999999999996</v>
      </c>
      <c r="I172" s="18">
        <v>5</v>
      </c>
      <c r="J172" s="18">
        <v>3.6</v>
      </c>
      <c r="K172" s="18">
        <v>3.25</v>
      </c>
      <c r="L172" s="18">
        <v>4.25</v>
      </c>
      <c r="M172" s="18">
        <v>4.75</v>
      </c>
      <c r="N172" s="20">
        <f t="shared" si="4"/>
        <v>9.0833333333333339</v>
      </c>
      <c r="O172" s="20">
        <f t="shared" si="5"/>
        <v>15.470833333333333</v>
      </c>
    </row>
    <row r="173" spans="2:15" s="4" customFormat="1" ht="21" hidden="1" customHeight="1" x14ac:dyDescent="0.3">
      <c r="B173" s="6" t="s">
        <v>45</v>
      </c>
      <c r="C173" s="6">
        <v>12165</v>
      </c>
      <c r="D173" s="7" t="s">
        <v>379</v>
      </c>
      <c r="E173" s="7" t="s">
        <v>377</v>
      </c>
      <c r="F173" s="6" t="s">
        <v>381</v>
      </c>
      <c r="G173" s="6" t="s">
        <v>322</v>
      </c>
      <c r="H173" s="41">
        <v>7.4</v>
      </c>
      <c r="I173" s="18">
        <v>5.75</v>
      </c>
      <c r="J173" s="18">
        <v>3.8</v>
      </c>
      <c r="K173" s="18">
        <v>6</v>
      </c>
      <c r="L173" s="18">
        <v>6</v>
      </c>
      <c r="M173" s="18">
        <v>6.25</v>
      </c>
      <c r="N173" s="20">
        <f t="shared" si="4"/>
        <v>14.083333333333334</v>
      </c>
      <c r="O173" s="20">
        <f t="shared" si="5"/>
        <v>20.470833333333331</v>
      </c>
    </row>
    <row r="174" spans="2:15" s="4" customFormat="1" ht="21" customHeight="1" x14ac:dyDescent="0.3">
      <c r="B174" s="6" t="s">
        <v>48</v>
      </c>
      <c r="C174" s="6">
        <v>12166</v>
      </c>
      <c r="D174" s="7" t="s">
        <v>21</v>
      </c>
      <c r="E174" s="7" t="s">
        <v>382</v>
      </c>
      <c r="F174" s="6" t="s">
        <v>383</v>
      </c>
      <c r="G174" s="6" t="s">
        <v>330</v>
      </c>
      <c r="H174" s="41">
        <v>4.5999999999999996</v>
      </c>
      <c r="I174" s="18">
        <v>3.5</v>
      </c>
      <c r="J174" s="18">
        <v>4.4000000000000004</v>
      </c>
      <c r="K174" s="18">
        <v>2.75</v>
      </c>
      <c r="L174" s="18">
        <v>6</v>
      </c>
      <c r="M174" s="18">
        <v>5.25</v>
      </c>
      <c r="N174" s="20">
        <f t="shared" si="4"/>
        <v>10.5</v>
      </c>
      <c r="O174" s="20">
        <f t="shared" si="5"/>
        <v>15.125</v>
      </c>
    </row>
    <row r="175" spans="2:15" s="4" customFormat="1" ht="21" hidden="1" customHeight="1" x14ac:dyDescent="0.3">
      <c r="B175" s="6" t="s">
        <v>51</v>
      </c>
      <c r="C175" s="6">
        <v>12167</v>
      </c>
      <c r="D175" s="7" t="s">
        <v>384</v>
      </c>
      <c r="E175" s="7" t="s">
        <v>385</v>
      </c>
      <c r="F175" s="6" t="s">
        <v>386</v>
      </c>
      <c r="G175" s="6" t="s">
        <v>332</v>
      </c>
      <c r="H175" s="41">
        <v>6.8</v>
      </c>
      <c r="I175" s="18">
        <v>5.5</v>
      </c>
      <c r="J175" s="18">
        <v>6.4</v>
      </c>
      <c r="K175" s="18">
        <v>5.25</v>
      </c>
      <c r="L175" s="18">
        <v>7</v>
      </c>
      <c r="M175" s="18">
        <v>6.5</v>
      </c>
      <c r="N175" s="20">
        <f t="shared" si="4"/>
        <v>14.416666666666666</v>
      </c>
      <c r="O175" s="20">
        <f t="shared" si="5"/>
        <v>22.304166666666671</v>
      </c>
    </row>
    <row r="176" spans="2:15" s="4" customFormat="1" ht="21" hidden="1" customHeight="1" x14ac:dyDescent="0.3">
      <c r="B176" s="6" t="s">
        <v>55</v>
      </c>
      <c r="C176" s="6">
        <v>12168</v>
      </c>
      <c r="D176" s="7" t="s">
        <v>387</v>
      </c>
      <c r="E176" s="7" t="s">
        <v>385</v>
      </c>
      <c r="F176" s="6" t="s">
        <v>388</v>
      </c>
      <c r="G176" s="6" t="s">
        <v>324</v>
      </c>
      <c r="H176" s="41">
        <v>5.2</v>
      </c>
      <c r="I176" s="18">
        <v>6</v>
      </c>
      <c r="J176" s="18">
        <v>3.2</v>
      </c>
      <c r="K176" s="18">
        <v>4</v>
      </c>
      <c r="L176" s="18">
        <v>4.75</v>
      </c>
      <c r="M176" s="18">
        <v>3.75</v>
      </c>
      <c r="N176" s="20">
        <f t="shared" si="4"/>
        <v>10</v>
      </c>
      <c r="O176" s="20">
        <f t="shared" si="5"/>
        <v>16.899999999999999</v>
      </c>
    </row>
    <row r="177" spans="2:15" s="4" customFormat="1" ht="21" hidden="1" customHeight="1" x14ac:dyDescent="0.3">
      <c r="B177" s="6" t="s">
        <v>59</v>
      </c>
      <c r="C177" s="6">
        <v>12169</v>
      </c>
      <c r="D177" s="7" t="s">
        <v>82</v>
      </c>
      <c r="E177" s="7" t="s">
        <v>385</v>
      </c>
      <c r="F177" s="6" t="s">
        <v>292</v>
      </c>
      <c r="G177" s="6" t="s">
        <v>332</v>
      </c>
      <c r="H177" s="41">
        <v>6.2</v>
      </c>
      <c r="I177" s="18">
        <v>5.5</v>
      </c>
      <c r="J177" s="18">
        <v>3.2</v>
      </c>
      <c r="K177" s="18">
        <v>5</v>
      </c>
      <c r="L177" s="18">
        <v>6</v>
      </c>
      <c r="M177" s="18">
        <v>6.25</v>
      </c>
      <c r="N177" s="20">
        <f t="shared" si="4"/>
        <v>13.083333333333334</v>
      </c>
      <c r="O177" s="20">
        <f t="shared" si="5"/>
        <v>18.170833333333331</v>
      </c>
    </row>
    <row r="178" spans="2:15" s="4" customFormat="1" ht="21" customHeight="1" x14ac:dyDescent="0.3">
      <c r="B178" s="6" t="s">
        <v>61</v>
      </c>
      <c r="C178" s="6">
        <v>12170</v>
      </c>
      <c r="D178" s="7" t="s">
        <v>389</v>
      </c>
      <c r="E178" s="7" t="s">
        <v>390</v>
      </c>
      <c r="F178" s="6" t="s">
        <v>194</v>
      </c>
      <c r="G178" s="6" t="s">
        <v>330</v>
      </c>
      <c r="H178" s="41">
        <v>5.8</v>
      </c>
      <c r="I178" s="18">
        <v>6.5</v>
      </c>
      <c r="J178" s="18">
        <v>4.8</v>
      </c>
      <c r="K178" s="18">
        <v>4.25</v>
      </c>
      <c r="L178" s="18">
        <v>5.75</v>
      </c>
      <c r="M178" s="18">
        <v>6.25</v>
      </c>
      <c r="N178" s="20">
        <f t="shared" si="4"/>
        <v>12.083333333333334</v>
      </c>
      <c r="O178" s="20">
        <f t="shared" si="5"/>
        <v>20.120833333333334</v>
      </c>
    </row>
    <row r="179" spans="2:15" s="4" customFormat="1" ht="21" hidden="1" customHeight="1" x14ac:dyDescent="0.3">
      <c r="B179" s="6" t="s">
        <v>65</v>
      </c>
      <c r="C179" s="6">
        <v>12171</v>
      </c>
      <c r="D179" s="7" t="s">
        <v>391</v>
      </c>
      <c r="E179" s="7" t="s">
        <v>390</v>
      </c>
      <c r="F179" s="6" t="s">
        <v>275</v>
      </c>
      <c r="G179" s="6" t="s">
        <v>324</v>
      </c>
      <c r="H179" s="41">
        <v>6.6</v>
      </c>
      <c r="I179" s="18">
        <v>6</v>
      </c>
      <c r="J179" s="18">
        <v>2.6</v>
      </c>
      <c r="K179" s="18">
        <v>5</v>
      </c>
      <c r="L179" s="18">
        <v>7</v>
      </c>
      <c r="M179" s="18">
        <v>5.5</v>
      </c>
      <c r="N179" s="20">
        <f t="shared" si="4"/>
        <v>13.833333333333334</v>
      </c>
      <c r="O179" s="20">
        <f t="shared" si="5"/>
        <v>18.658333333333331</v>
      </c>
    </row>
    <row r="180" spans="2:15" s="4" customFormat="1" ht="21" hidden="1" customHeight="1" x14ac:dyDescent="0.3">
      <c r="B180" s="6" t="s">
        <v>69</v>
      </c>
      <c r="C180" s="6">
        <v>12172</v>
      </c>
      <c r="D180" s="7" t="s">
        <v>392</v>
      </c>
      <c r="E180" s="7" t="s">
        <v>67</v>
      </c>
      <c r="F180" s="6" t="s">
        <v>393</v>
      </c>
      <c r="G180" s="6" t="s">
        <v>322</v>
      </c>
      <c r="H180" s="41">
        <v>5.2</v>
      </c>
      <c r="I180" s="18">
        <v>6</v>
      </c>
      <c r="J180" s="18">
        <v>5.2</v>
      </c>
      <c r="K180" s="18">
        <v>4</v>
      </c>
      <c r="L180" s="18">
        <v>5.75</v>
      </c>
      <c r="M180" s="18">
        <v>6.25</v>
      </c>
      <c r="N180" s="20">
        <f t="shared" si="4"/>
        <v>11.833333333333334</v>
      </c>
      <c r="O180" s="20">
        <f t="shared" si="5"/>
        <v>19.358333333333331</v>
      </c>
    </row>
    <row r="181" spans="2:15" s="4" customFormat="1" ht="21" hidden="1" customHeight="1" x14ac:dyDescent="0.3">
      <c r="B181" s="6" t="s">
        <v>73</v>
      </c>
      <c r="C181" s="6">
        <v>12173</v>
      </c>
      <c r="D181" s="7" t="s">
        <v>118</v>
      </c>
      <c r="E181" s="7" t="s">
        <v>394</v>
      </c>
      <c r="F181" s="6" t="s">
        <v>395</v>
      </c>
      <c r="G181" s="6" t="s">
        <v>322</v>
      </c>
      <c r="H181" s="41">
        <v>6.4</v>
      </c>
      <c r="I181" s="18">
        <v>6</v>
      </c>
      <c r="J181" s="18">
        <v>4.8</v>
      </c>
      <c r="K181" s="18">
        <v>7.25</v>
      </c>
      <c r="L181" s="18">
        <v>5.5</v>
      </c>
      <c r="M181" s="18">
        <v>5.25</v>
      </c>
      <c r="N181" s="20">
        <f t="shared" si="4"/>
        <v>14.5</v>
      </c>
      <c r="O181" s="20">
        <f t="shared" si="5"/>
        <v>20.824999999999999</v>
      </c>
    </row>
    <row r="182" spans="2:15" s="4" customFormat="1" ht="21" customHeight="1" x14ac:dyDescent="0.3">
      <c r="B182" s="6" t="s">
        <v>77</v>
      </c>
      <c r="C182" s="6">
        <v>12174</v>
      </c>
      <c r="D182" s="7" t="s">
        <v>396</v>
      </c>
      <c r="E182" s="7" t="s">
        <v>394</v>
      </c>
      <c r="F182" s="6" t="s">
        <v>397</v>
      </c>
      <c r="G182" s="6" t="s">
        <v>330</v>
      </c>
      <c r="H182" s="41">
        <v>6.8</v>
      </c>
      <c r="I182" s="18">
        <v>5.75</v>
      </c>
      <c r="J182" s="18">
        <v>4</v>
      </c>
      <c r="K182" s="18">
        <v>4.5</v>
      </c>
      <c r="L182" s="18">
        <v>6.25</v>
      </c>
      <c r="M182" s="18">
        <v>7</v>
      </c>
      <c r="N182" s="20">
        <f t="shared" si="4"/>
        <v>13.083333333333334</v>
      </c>
      <c r="O182" s="20">
        <f t="shared" si="5"/>
        <v>19.820833333333333</v>
      </c>
    </row>
    <row r="183" spans="2:15" s="4" customFormat="1" ht="21" hidden="1" customHeight="1" x14ac:dyDescent="0.3">
      <c r="B183" s="6" t="s">
        <v>81</v>
      </c>
      <c r="C183" s="6">
        <v>12175</v>
      </c>
      <c r="D183" s="7" t="s">
        <v>398</v>
      </c>
      <c r="E183" s="7" t="s">
        <v>399</v>
      </c>
      <c r="F183" s="6" t="s">
        <v>220</v>
      </c>
      <c r="G183" s="6" t="s">
        <v>328</v>
      </c>
      <c r="H183" s="41">
        <v>5.6</v>
      </c>
      <c r="I183" s="18">
        <v>6.75</v>
      </c>
      <c r="J183" s="18">
        <v>5.2</v>
      </c>
      <c r="K183" s="18">
        <v>7</v>
      </c>
      <c r="L183" s="18">
        <v>6.5</v>
      </c>
      <c r="M183" s="18">
        <v>4.25</v>
      </c>
      <c r="N183" s="20">
        <f t="shared" si="4"/>
        <v>14.916666666666666</v>
      </c>
      <c r="O183" s="20">
        <f t="shared" si="5"/>
        <v>21.279166666666669</v>
      </c>
    </row>
    <row r="184" spans="2:15" s="4" customFormat="1" ht="21" hidden="1" customHeight="1" x14ac:dyDescent="0.3">
      <c r="B184" s="6" t="s">
        <v>84</v>
      </c>
      <c r="C184" s="6">
        <v>12176</v>
      </c>
      <c r="D184" s="7" t="s">
        <v>400</v>
      </c>
      <c r="E184" s="7" t="s">
        <v>401</v>
      </c>
      <c r="F184" s="6" t="s">
        <v>213</v>
      </c>
      <c r="G184" s="6" t="s">
        <v>322</v>
      </c>
      <c r="H184" s="41">
        <v>7.4</v>
      </c>
      <c r="I184" s="18">
        <v>7.5</v>
      </c>
      <c r="J184" s="18">
        <v>4.5999999999999996</v>
      </c>
      <c r="K184" s="18">
        <v>4.75</v>
      </c>
      <c r="L184" s="18">
        <v>5.5</v>
      </c>
      <c r="M184" s="18">
        <v>5.25</v>
      </c>
      <c r="N184" s="20">
        <f t="shared" si="4"/>
        <v>12</v>
      </c>
      <c r="O184" s="20">
        <f t="shared" si="5"/>
        <v>22.5</v>
      </c>
    </row>
    <row r="185" spans="2:15" s="4" customFormat="1" ht="21" hidden="1" customHeight="1" x14ac:dyDescent="0.3">
      <c r="B185" s="6" t="s">
        <v>88</v>
      </c>
      <c r="C185" s="6">
        <v>12177</v>
      </c>
      <c r="D185" s="7" t="s">
        <v>402</v>
      </c>
      <c r="E185" s="7" t="s">
        <v>403</v>
      </c>
      <c r="F185" s="6" t="s">
        <v>404</v>
      </c>
      <c r="G185" s="6" t="s">
        <v>349</v>
      </c>
      <c r="H185" s="41">
        <v>5.8</v>
      </c>
      <c r="I185" s="18">
        <v>3.5</v>
      </c>
      <c r="J185" s="18">
        <v>5</v>
      </c>
      <c r="K185" s="18">
        <v>5</v>
      </c>
      <c r="L185" s="18">
        <v>4.75</v>
      </c>
      <c r="M185" s="18">
        <v>5.5</v>
      </c>
      <c r="N185" s="20">
        <f t="shared" si="4"/>
        <v>11.583333333333334</v>
      </c>
      <c r="O185" s="20">
        <f t="shared" si="5"/>
        <v>17.195833333333333</v>
      </c>
    </row>
    <row r="186" spans="2:15" s="4" customFormat="1" ht="21" hidden="1" customHeight="1" x14ac:dyDescent="0.3">
      <c r="B186" s="6" t="s">
        <v>91</v>
      </c>
      <c r="C186" s="6">
        <v>12178</v>
      </c>
      <c r="D186" s="7" t="s">
        <v>302</v>
      </c>
      <c r="E186" s="7" t="s">
        <v>403</v>
      </c>
      <c r="F186" s="6" t="s">
        <v>405</v>
      </c>
      <c r="G186" s="6" t="s">
        <v>332</v>
      </c>
      <c r="H186" s="41">
        <v>5.2</v>
      </c>
      <c r="I186" s="18">
        <v>5.5</v>
      </c>
      <c r="J186" s="18">
        <v>5</v>
      </c>
      <c r="K186" s="18">
        <v>4.75</v>
      </c>
      <c r="L186" s="18">
        <v>7</v>
      </c>
      <c r="M186" s="18">
        <v>5</v>
      </c>
      <c r="N186" s="20">
        <f t="shared" si="4"/>
        <v>13.416666666666666</v>
      </c>
      <c r="O186" s="20">
        <f t="shared" si="5"/>
        <v>19.054166666666667</v>
      </c>
    </row>
    <row r="187" spans="2:15" s="4" customFormat="1" ht="21" customHeight="1" x14ac:dyDescent="0.3">
      <c r="B187" s="6" t="s">
        <v>94</v>
      </c>
      <c r="C187" s="6">
        <v>12179</v>
      </c>
      <c r="D187" s="7" t="s">
        <v>406</v>
      </c>
      <c r="E187" s="7" t="s">
        <v>79</v>
      </c>
      <c r="F187" s="6" t="s">
        <v>407</v>
      </c>
      <c r="G187" s="6" t="s">
        <v>330</v>
      </c>
      <c r="H187" s="41">
        <v>4.5999999999999996</v>
      </c>
      <c r="I187" s="18">
        <v>6</v>
      </c>
      <c r="J187" s="18">
        <v>4.8</v>
      </c>
      <c r="K187" s="18">
        <v>3.5</v>
      </c>
      <c r="L187" s="18">
        <v>5.5</v>
      </c>
      <c r="M187" s="18">
        <v>5</v>
      </c>
      <c r="N187" s="20">
        <f t="shared" si="4"/>
        <v>10.666666666666666</v>
      </c>
      <c r="O187" s="20">
        <f t="shared" si="5"/>
        <v>18.066666666666666</v>
      </c>
    </row>
    <row r="188" spans="2:15" s="4" customFormat="1" ht="21" hidden="1" customHeight="1" x14ac:dyDescent="0.3">
      <c r="B188" s="6" t="s">
        <v>7</v>
      </c>
      <c r="C188" s="6">
        <v>12180</v>
      </c>
      <c r="D188" s="7" t="s">
        <v>175</v>
      </c>
      <c r="E188" s="7" t="s">
        <v>79</v>
      </c>
      <c r="F188" s="6" t="s">
        <v>234</v>
      </c>
      <c r="G188" s="6" t="s">
        <v>328</v>
      </c>
      <c r="H188" s="41">
        <v>6.6</v>
      </c>
      <c r="I188" s="18">
        <v>6.5</v>
      </c>
      <c r="J188" s="18">
        <v>5</v>
      </c>
      <c r="K188" s="18">
        <v>4.75</v>
      </c>
      <c r="L188" s="18">
        <v>5.75</v>
      </c>
      <c r="M188" s="18">
        <v>6.5</v>
      </c>
      <c r="N188" s="20">
        <f t="shared" si="4"/>
        <v>12.666666666666666</v>
      </c>
      <c r="O188" s="20">
        <f t="shared" si="5"/>
        <v>21.266666666666669</v>
      </c>
    </row>
    <row r="189" spans="2:15" s="4" customFormat="1" ht="21" hidden="1" customHeight="1" x14ac:dyDescent="0.3">
      <c r="B189" s="6" t="s">
        <v>12</v>
      </c>
      <c r="C189" s="6">
        <v>12181</v>
      </c>
      <c r="D189" s="7" t="s">
        <v>161</v>
      </c>
      <c r="E189" s="7" t="s">
        <v>79</v>
      </c>
      <c r="F189" s="6" t="s">
        <v>18</v>
      </c>
      <c r="G189" s="6" t="s">
        <v>328</v>
      </c>
      <c r="H189" s="41">
        <v>7.2</v>
      </c>
      <c r="I189" s="18">
        <v>6</v>
      </c>
      <c r="J189" s="18">
        <v>3.4</v>
      </c>
      <c r="K189" s="18">
        <v>4.75</v>
      </c>
      <c r="L189" s="18">
        <v>5</v>
      </c>
      <c r="M189" s="18">
        <v>5.5</v>
      </c>
      <c r="N189" s="20">
        <f t="shared" si="4"/>
        <v>11.583333333333334</v>
      </c>
      <c r="O189" s="20">
        <f t="shared" si="5"/>
        <v>19.49583333333333</v>
      </c>
    </row>
    <row r="190" spans="2:15" s="4" customFormat="1" ht="21" hidden="1" customHeight="1" x14ac:dyDescent="0.3">
      <c r="B190" s="6" t="s">
        <v>15</v>
      </c>
      <c r="C190" s="6">
        <v>12182</v>
      </c>
      <c r="D190" s="7" t="s">
        <v>408</v>
      </c>
      <c r="E190" s="7" t="s">
        <v>79</v>
      </c>
      <c r="F190" s="6" t="s">
        <v>409</v>
      </c>
      <c r="G190" s="6" t="s">
        <v>328</v>
      </c>
      <c r="H190" s="41">
        <v>5</v>
      </c>
      <c r="I190" s="18">
        <v>5.5</v>
      </c>
      <c r="J190" s="18">
        <v>2.8</v>
      </c>
      <c r="K190" s="18">
        <v>4.5</v>
      </c>
      <c r="L190" s="18">
        <v>5.75</v>
      </c>
      <c r="M190" s="18">
        <v>4.5</v>
      </c>
      <c r="N190" s="20">
        <f t="shared" si="4"/>
        <v>11.75</v>
      </c>
      <c r="O190" s="20">
        <f t="shared" si="5"/>
        <v>16.237500000000001</v>
      </c>
    </row>
    <row r="191" spans="2:15" s="4" customFormat="1" ht="21" customHeight="1" x14ac:dyDescent="0.3">
      <c r="B191" s="6" t="s">
        <v>20</v>
      </c>
      <c r="C191" s="6">
        <v>12183</v>
      </c>
      <c r="D191" s="7" t="s">
        <v>410</v>
      </c>
      <c r="E191" s="7" t="s">
        <v>79</v>
      </c>
      <c r="F191" s="6" t="s">
        <v>411</v>
      </c>
      <c r="G191" s="6" t="s">
        <v>330</v>
      </c>
      <c r="H191" s="41">
        <v>3.8</v>
      </c>
      <c r="I191" s="18">
        <v>5.5</v>
      </c>
      <c r="J191" s="18">
        <v>4.2</v>
      </c>
      <c r="K191" s="18">
        <v>3</v>
      </c>
      <c r="L191" s="18">
        <v>5</v>
      </c>
      <c r="M191" s="18">
        <v>3.75</v>
      </c>
      <c r="N191" s="20">
        <f t="shared" si="4"/>
        <v>9.25</v>
      </c>
      <c r="O191" s="20">
        <f t="shared" si="5"/>
        <v>15.8125</v>
      </c>
    </row>
    <row r="192" spans="2:15" s="4" customFormat="1" ht="21" hidden="1" customHeight="1" x14ac:dyDescent="0.3">
      <c r="B192" s="6" t="s">
        <v>24</v>
      </c>
      <c r="C192" s="6">
        <v>12184</v>
      </c>
      <c r="D192" s="7" t="s">
        <v>412</v>
      </c>
      <c r="E192" s="7" t="s">
        <v>79</v>
      </c>
      <c r="F192" s="6" t="s">
        <v>345</v>
      </c>
      <c r="G192" s="6" t="s">
        <v>349</v>
      </c>
      <c r="H192" s="41">
        <v>5</v>
      </c>
      <c r="I192" s="18">
        <v>5.5</v>
      </c>
      <c r="J192" s="18">
        <v>5</v>
      </c>
      <c r="K192" s="18">
        <v>5.25</v>
      </c>
      <c r="L192" s="18">
        <v>5.75</v>
      </c>
      <c r="M192" s="18">
        <v>5.5</v>
      </c>
      <c r="N192" s="20">
        <f t="shared" si="4"/>
        <v>12.833333333333334</v>
      </c>
      <c r="O192" s="20">
        <f t="shared" si="5"/>
        <v>18.708333333333332</v>
      </c>
    </row>
    <row r="193" spans="2:15" s="4" customFormat="1" ht="21" customHeight="1" x14ac:dyDescent="0.3">
      <c r="B193" s="6" t="s">
        <v>28</v>
      </c>
      <c r="C193" s="6">
        <v>12185</v>
      </c>
      <c r="D193" s="7" t="s">
        <v>413</v>
      </c>
      <c r="E193" s="7" t="s">
        <v>79</v>
      </c>
      <c r="F193" s="6" t="s">
        <v>414</v>
      </c>
      <c r="G193" s="6" t="s">
        <v>330</v>
      </c>
      <c r="H193" s="41">
        <v>5.6</v>
      </c>
      <c r="I193" s="18">
        <v>6</v>
      </c>
      <c r="J193" s="18">
        <v>3.4</v>
      </c>
      <c r="K193" s="18">
        <v>4.25</v>
      </c>
      <c r="L193" s="18">
        <v>5.75</v>
      </c>
      <c r="M193" s="18">
        <v>4.75</v>
      </c>
      <c r="N193" s="20">
        <f t="shared" si="4"/>
        <v>11.583333333333334</v>
      </c>
      <c r="O193" s="20">
        <f t="shared" si="5"/>
        <v>17.895833333333332</v>
      </c>
    </row>
    <row r="194" spans="2:15" s="4" customFormat="1" ht="21" hidden="1" customHeight="1" x14ac:dyDescent="0.3">
      <c r="B194" s="6" t="s">
        <v>31</v>
      </c>
      <c r="C194" s="6">
        <v>12186</v>
      </c>
      <c r="D194" s="7" t="s">
        <v>415</v>
      </c>
      <c r="E194" s="7" t="s">
        <v>86</v>
      </c>
      <c r="F194" s="6" t="s">
        <v>210</v>
      </c>
      <c r="G194" s="6" t="s">
        <v>328</v>
      </c>
      <c r="H194" s="41">
        <v>5.4</v>
      </c>
      <c r="I194" s="18">
        <v>6.5</v>
      </c>
      <c r="J194" s="18">
        <v>3.8</v>
      </c>
      <c r="K194" s="18">
        <v>6.25</v>
      </c>
      <c r="L194" s="18">
        <v>6.25</v>
      </c>
      <c r="M194" s="18">
        <v>6</v>
      </c>
      <c r="N194" s="20">
        <f t="shared" si="4"/>
        <v>14.5</v>
      </c>
      <c r="O194" s="20">
        <f t="shared" si="5"/>
        <v>19.324999999999999</v>
      </c>
    </row>
    <row r="195" spans="2:15" s="4" customFormat="1" ht="21" hidden="1" customHeight="1" x14ac:dyDescent="0.3">
      <c r="B195" s="6" t="s">
        <v>34</v>
      </c>
      <c r="C195" s="6">
        <v>12187</v>
      </c>
      <c r="D195" s="7" t="s">
        <v>416</v>
      </c>
      <c r="E195" s="7" t="s">
        <v>86</v>
      </c>
      <c r="F195" s="6" t="s">
        <v>417</v>
      </c>
      <c r="G195" s="6" t="s">
        <v>324</v>
      </c>
      <c r="H195" s="41">
        <v>6.2</v>
      </c>
      <c r="I195" s="18">
        <v>5.75</v>
      </c>
      <c r="J195" s="18">
        <v>2.6</v>
      </c>
      <c r="K195" s="18">
        <v>6.75</v>
      </c>
      <c r="L195" s="18">
        <v>7.25</v>
      </c>
      <c r="M195" s="18">
        <v>5.25</v>
      </c>
      <c r="N195" s="20">
        <f t="shared" si="4"/>
        <v>15.75</v>
      </c>
      <c r="O195" s="20">
        <f t="shared" si="5"/>
        <v>18.487499999999997</v>
      </c>
    </row>
    <row r="196" spans="2:15" s="4" customFormat="1" ht="21" hidden="1" customHeight="1" x14ac:dyDescent="0.3">
      <c r="B196" s="6" t="s">
        <v>37</v>
      </c>
      <c r="C196" s="6">
        <v>12188</v>
      </c>
      <c r="D196" s="7" t="s">
        <v>82</v>
      </c>
      <c r="E196" s="7" t="s">
        <v>86</v>
      </c>
      <c r="F196" s="6" t="s">
        <v>418</v>
      </c>
      <c r="G196" s="6" t="s">
        <v>322</v>
      </c>
      <c r="H196" s="41">
        <v>4</v>
      </c>
      <c r="I196" s="18">
        <v>5</v>
      </c>
      <c r="J196" s="18">
        <v>3</v>
      </c>
      <c r="K196" s="18">
        <v>5.5</v>
      </c>
      <c r="L196" s="18">
        <v>4.25</v>
      </c>
      <c r="M196" s="18">
        <v>5.25</v>
      </c>
      <c r="N196" s="20">
        <f t="shared" si="4"/>
        <v>11.5</v>
      </c>
      <c r="O196" s="20">
        <f t="shared" si="5"/>
        <v>14.875</v>
      </c>
    </row>
    <row r="197" spans="2:15" s="4" customFormat="1" ht="21" hidden="1" customHeight="1" x14ac:dyDescent="0.3">
      <c r="B197" s="6" t="s">
        <v>40</v>
      </c>
      <c r="C197" s="6">
        <v>12189</v>
      </c>
      <c r="D197" s="7" t="s">
        <v>419</v>
      </c>
      <c r="E197" s="7" t="s">
        <v>420</v>
      </c>
      <c r="F197" s="6" t="s">
        <v>421</v>
      </c>
      <c r="G197" s="6" t="s">
        <v>322</v>
      </c>
      <c r="H197" s="41">
        <v>5.8</v>
      </c>
      <c r="I197" s="18">
        <v>6.5</v>
      </c>
      <c r="J197" s="18">
        <v>4</v>
      </c>
      <c r="K197" s="18">
        <v>6.5</v>
      </c>
      <c r="L197" s="18">
        <v>6</v>
      </c>
      <c r="M197" s="18">
        <v>5</v>
      </c>
      <c r="N197" s="20">
        <f t="shared" si="4"/>
        <v>14.166666666666666</v>
      </c>
      <c r="O197" s="20">
        <f t="shared" si="5"/>
        <v>19.841666666666669</v>
      </c>
    </row>
    <row r="198" spans="2:15" s="4" customFormat="1" ht="21" hidden="1" customHeight="1" x14ac:dyDescent="0.3">
      <c r="B198" s="6" t="s">
        <v>43</v>
      </c>
      <c r="C198" s="6">
        <v>12190</v>
      </c>
      <c r="D198" s="7" t="s">
        <v>422</v>
      </c>
      <c r="E198" s="7" t="s">
        <v>99</v>
      </c>
      <c r="F198" s="6" t="s">
        <v>299</v>
      </c>
      <c r="G198" s="6" t="s">
        <v>349</v>
      </c>
      <c r="H198" s="41">
        <v>6</v>
      </c>
      <c r="I198" s="18">
        <v>6</v>
      </c>
      <c r="J198" s="18">
        <v>4.2</v>
      </c>
      <c r="K198" s="18">
        <v>3.75</v>
      </c>
      <c r="L198" s="18">
        <v>3.5</v>
      </c>
      <c r="M198" s="18">
        <v>5.25</v>
      </c>
      <c r="N198" s="20">
        <f t="shared" si="4"/>
        <v>9</v>
      </c>
      <c r="O198" s="20">
        <f t="shared" si="5"/>
        <v>18.45</v>
      </c>
    </row>
    <row r="199" spans="2:15" s="4" customFormat="1" ht="21" hidden="1" customHeight="1" x14ac:dyDescent="0.3">
      <c r="B199" s="6" t="s">
        <v>45</v>
      </c>
      <c r="C199" s="6">
        <v>12191</v>
      </c>
      <c r="D199" s="7" t="s">
        <v>127</v>
      </c>
      <c r="E199" s="7" t="s">
        <v>99</v>
      </c>
      <c r="F199" s="6" t="s">
        <v>230</v>
      </c>
      <c r="G199" s="6" t="s">
        <v>349</v>
      </c>
      <c r="H199" s="41">
        <v>3</v>
      </c>
      <c r="I199" s="18">
        <v>6</v>
      </c>
      <c r="J199" s="18">
        <v>3.2</v>
      </c>
      <c r="K199" s="18">
        <v>3.75</v>
      </c>
      <c r="L199" s="18">
        <v>3.75</v>
      </c>
      <c r="M199" s="18">
        <v>4.5</v>
      </c>
      <c r="N199" s="20">
        <f t="shared" si="4"/>
        <v>9</v>
      </c>
      <c r="O199" s="20">
        <f t="shared" si="5"/>
        <v>14.45</v>
      </c>
    </row>
    <row r="200" spans="2:15" s="4" customFormat="1" ht="21" hidden="1" customHeight="1" x14ac:dyDescent="0.3">
      <c r="B200" s="6" t="s">
        <v>48</v>
      </c>
      <c r="C200" s="6">
        <v>12192</v>
      </c>
      <c r="D200" s="7" t="s">
        <v>127</v>
      </c>
      <c r="E200" s="7" t="s">
        <v>99</v>
      </c>
      <c r="F200" s="6" t="s">
        <v>83</v>
      </c>
      <c r="G200" s="6" t="s">
        <v>349</v>
      </c>
      <c r="H200" s="41">
        <v>6.8</v>
      </c>
      <c r="I200" s="18">
        <v>6</v>
      </c>
      <c r="J200" s="18">
        <v>3.8</v>
      </c>
      <c r="K200" s="18">
        <v>3.5</v>
      </c>
      <c r="L200" s="18">
        <v>5.25</v>
      </c>
      <c r="M200" s="18">
        <v>4.5</v>
      </c>
      <c r="N200" s="20">
        <f t="shared" si="4"/>
        <v>10.25</v>
      </c>
      <c r="O200" s="20">
        <f t="shared" si="5"/>
        <v>19.162500000000001</v>
      </c>
    </row>
    <row r="201" spans="2:15" s="4" customFormat="1" ht="21" customHeight="1" x14ac:dyDescent="0.3">
      <c r="B201" s="6" t="s">
        <v>51</v>
      </c>
      <c r="C201" s="6">
        <v>12193</v>
      </c>
      <c r="D201" s="7" t="s">
        <v>103</v>
      </c>
      <c r="E201" s="7" t="s">
        <v>99</v>
      </c>
      <c r="F201" s="6" t="s">
        <v>404</v>
      </c>
      <c r="G201" s="6" t="s">
        <v>330</v>
      </c>
      <c r="H201" s="41">
        <v>3.6</v>
      </c>
      <c r="I201" s="18">
        <v>5.75</v>
      </c>
      <c r="J201" s="18">
        <v>3</v>
      </c>
      <c r="K201" s="18">
        <v>3.25</v>
      </c>
      <c r="L201" s="18">
        <v>4.5</v>
      </c>
      <c r="M201" s="18">
        <v>4.5</v>
      </c>
      <c r="N201" s="20">
        <f t="shared" si="4"/>
        <v>9.25</v>
      </c>
      <c r="O201" s="20">
        <f t="shared" si="5"/>
        <v>14.6625</v>
      </c>
    </row>
    <row r="202" spans="2:15" s="4" customFormat="1" ht="21" customHeight="1" x14ac:dyDescent="0.3">
      <c r="B202" s="6" t="s">
        <v>55</v>
      </c>
      <c r="C202" s="6">
        <v>12194</v>
      </c>
      <c r="D202" s="7" t="s">
        <v>423</v>
      </c>
      <c r="E202" s="7" t="s">
        <v>105</v>
      </c>
      <c r="F202" s="6" t="s">
        <v>424</v>
      </c>
      <c r="G202" s="6" t="s">
        <v>330</v>
      </c>
      <c r="H202" s="41">
        <v>5.4</v>
      </c>
      <c r="I202" s="18">
        <v>6</v>
      </c>
      <c r="J202" s="18">
        <v>2.2000000000000002</v>
      </c>
      <c r="K202" s="18">
        <v>5.25</v>
      </c>
      <c r="L202" s="18">
        <v>5.5</v>
      </c>
      <c r="M202" s="18">
        <v>5.5</v>
      </c>
      <c r="N202" s="20">
        <f t="shared" ref="N202:N265" si="6">K202+L202+M202/3</f>
        <v>12.583333333333334</v>
      </c>
      <c r="O202" s="20">
        <f t="shared" ref="O202:O265" si="7">H202+I202+J202+N202/4</f>
        <v>16.745833333333334</v>
      </c>
    </row>
    <row r="203" spans="2:15" s="4" customFormat="1" ht="21" hidden="1" customHeight="1" x14ac:dyDescent="0.3">
      <c r="B203" s="6" t="s">
        <v>59</v>
      </c>
      <c r="C203" s="6">
        <v>12195</v>
      </c>
      <c r="D203" s="7" t="s">
        <v>425</v>
      </c>
      <c r="E203" s="7" t="s">
        <v>105</v>
      </c>
      <c r="F203" s="6" t="s">
        <v>252</v>
      </c>
      <c r="G203" s="6" t="s">
        <v>349</v>
      </c>
      <c r="H203" s="41">
        <v>4.8</v>
      </c>
      <c r="I203" s="18">
        <v>6</v>
      </c>
      <c r="J203" s="18">
        <v>3.8</v>
      </c>
      <c r="K203" s="18">
        <v>4.75</v>
      </c>
      <c r="L203" s="18">
        <v>7.5</v>
      </c>
      <c r="M203" s="18">
        <v>6.5</v>
      </c>
      <c r="N203" s="20">
        <f t="shared" si="6"/>
        <v>14.416666666666666</v>
      </c>
      <c r="O203" s="20">
        <f t="shared" si="7"/>
        <v>18.204166666666669</v>
      </c>
    </row>
    <row r="204" spans="2:15" s="4" customFormat="1" ht="21" hidden="1" customHeight="1" x14ac:dyDescent="0.3">
      <c r="B204" s="6" t="s">
        <v>61</v>
      </c>
      <c r="C204" s="6">
        <v>12196</v>
      </c>
      <c r="D204" s="7" t="s">
        <v>392</v>
      </c>
      <c r="E204" s="7" t="s">
        <v>108</v>
      </c>
      <c r="F204" s="6" t="s">
        <v>426</v>
      </c>
      <c r="G204" s="6" t="s">
        <v>332</v>
      </c>
      <c r="H204" s="41">
        <v>5.8</v>
      </c>
      <c r="I204" s="18">
        <v>5.75</v>
      </c>
      <c r="J204" s="18">
        <v>3.2</v>
      </c>
      <c r="K204" s="18">
        <v>4.5</v>
      </c>
      <c r="L204" s="18">
        <v>4.5</v>
      </c>
      <c r="M204" s="18">
        <v>5.5</v>
      </c>
      <c r="N204" s="20">
        <f t="shared" si="6"/>
        <v>10.833333333333334</v>
      </c>
      <c r="O204" s="20">
        <f t="shared" si="7"/>
        <v>17.458333333333332</v>
      </c>
    </row>
    <row r="205" spans="2:15" s="4" customFormat="1" ht="21" hidden="1" customHeight="1" x14ac:dyDescent="0.3">
      <c r="B205" s="6" t="s">
        <v>65</v>
      </c>
      <c r="C205" s="6">
        <v>12197</v>
      </c>
      <c r="D205" s="7" t="s">
        <v>427</v>
      </c>
      <c r="E205" s="7" t="s">
        <v>108</v>
      </c>
      <c r="F205" s="6" t="s">
        <v>263</v>
      </c>
      <c r="G205" s="6" t="s">
        <v>332</v>
      </c>
      <c r="H205" s="41">
        <v>4</v>
      </c>
      <c r="I205" s="18">
        <v>5.75</v>
      </c>
      <c r="J205" s="18">
        <v>3.2</v>
      </c>
      <c r="K205" s="18">
        <v>4.25</v>
      </c>
      <c r="L205" s="18">
        <v>5.5</v>
      </c>
      <c r="M205" s="18">
        <v>5.5</v>
      </c>
      <c r="N205" s="20">
        <f t="shared" si="6"/>
        <v>11.583333333333334</v>
      </c>
      <c r="O205" s="20">
        <f t="shared" si="7"/>
        <v>15.845833333333333</v>
      </c>
    </row>
    <row r="206" spans="2:15" s="4" customFormat="1" ht="21" hidden="1" customHeight="1" x14ac:dyDescent="0.3">
      <c r="B206" s="6" t="s">
        <v>69</v>
      </c>
      <c r="C206" s="6">
        <v>12198</v>
      </c>
      <c r="D206" s="7" t="s">
        <v>123</v>
      </c>
      <c r="E206" s="7" t="s">
        <v>108</v>
      </c>
      <c r="F206" s="6" t="s">
        <v>428</v>
      </c>
      <c r="G206" s="6" t="s">
        <v>322</v>
      </c>
      <c r="H206" s="41">
        <v>5</v>
      </c>
      <c r="I206" s="18">
        <v>6.75</v>
      </c>
      <c r="J206" s="18">
        <v>5.8</v>
      </c>
      <c r="K206" s="18">
        <v>4.5</v>
      </c>
      <c r="L206" s="18">
        <v>5.25</v>
      </c>
      <c r="M206" s="18">
        <v>4.25</v>
      </c>
      <c r="N206" s="20">
        <f t="shared" si="6"/>
        <v>11.166666666666666</v>
      </c>
      <c r="O206" s="20">
        <f t="shared" si="7"/>
        <v>20.341666666666669</v>
      </c>
    </row>
    <row r="207" spans="2:15" s="4" customFormat="1" ht="21" hidden="1" customHeight="1" x14ac:dyDescent="0.3">
      <c r="B207" s="6" t="s">
        <v>73</v>
      </c>
      <c r="C207" s="6">
        <v>12199</v>
      </c>
      <c r="D207" s="7" t="s">
        <v>429</v>
      </c>
      <c r="E207" s="7" t="s">
        <v>113</v>
      </c>
      <c r="F207" s="6" t="s">
        <v>430</v>
      </c>
      <c r="G207" s="6" t="s">
        <v>349</v>
      </c>
      <c r="H207" s="41">
        <v>4.8</v>
      </c>
      <c r="I207" s="18">
        <v>4.25</v>
      </c>
      <c r="J207" s="18">
        <v>4</v>
      </c>
      <c r="K207" s="18">
        <v>6.75</v>
      </c>
      <c r="L207" s="18">
        <v>5.5</v>
      </c>
      <c r="M207" s="18">
        <v>4.75</v>
      </c>
      <c r="N207" s="20">
        <f t="shared" si="6"/>
        <v>13.833333333333334</v>
      </c>
      <c r="O207" s="20">
        <f t="shared" si="7"/>
        <v>16.508333333333333</v>
      </c>
    </row>
    <row r="208" spans="2:15" s="4" customFormat="1" ht="21" hidden="1" customHeight="1" x14ac:dyDescent="0.3">
      <c r="B208" s="6" t="s">
        <v>77</v>
      </c>
      <c r="C208" s="6">
        <v>12200</v>
      </c>
      <c r="D208" s="7" t="s">
        <v>431</v>
      </c>
      <c r="E208" s="7" t="s">
        <v>113</v>
      </c>
      <c r="F208" s="6" t="s">
        <v>284</v>
      </c>
      <c r="G208" s="6" t="s">
        <v>324</v>
      </c>
      <c r="H208" s="41">
        <v>5.2</v>
      </c>
      <c r="I208" s="18">
        <v>6</v>
      </c>
      <c r="J208" s="18">
        <v>5</v>
      </c>
      <c r="K208" s="18">
        <v>5.25</v>
      </c>
      <c r="L208" s="18">
        <v>6.5</v>
      </c>
      <c r="M208" s="18">
        <v>5.5</v>
      </c>
      <c r="N208" s="20">
        <f t="shared" si="6"/>
        <v>13.583333333333334</v>
      </c>
      <c r="O208" s="20">
        <f t="shared" si="7"/>
        <v>19.595833333333331</v>
      </c>
    </row>
    <row r="209" spans="2:15" s="4" customFormat="1" ht="21" hidden="1" customHeight="1" x14ac:dyDescent="0.3">
      <c r="B209" s="6" t="s">
        <v>81</v>
      </c>
      <c r="C209" s="6">
        <v>12201</v>
      </c>
      <c r="D209" s="7" t="s">
        <v>200</v>
      </c>
      <c r="E209" s="7" t="s">
        <v>113</v>
      </c>
      <c r="F209" s="6" t="s">
        <v>432</v>
      </c>
      <c r="G209" s="6" t="s">
        <v>349</v>
      </c>
      <c r="H209" s="41">
        <v>6</v>
      </c>
      <c r="I209" s="18">
        <v>6</v>
      </c>
      <c r="J209" s="18">
        <v>2.4</v>
      </c>
      <c r="K209" s="18">
        <v>4.75</v>
      </c>
      <c r="L209" s="18">
        <v>4</v>
      </c>
      <c r="M209" s="18">
        <v>5</v>
      </c>
      <c r="N209" s="20">
        <f t="shared" si="6"/>
        <v>10.416666666666666</v>
      </c>
      <c r="O209" s="20">
        <f t="shared" si="7"/>
        <v>17.004166666666666</v>
      </c>
    </row>
    <row r="210" spans="2:15" s="4" customFormat="1" ht="21" hidden="1" customHeight="1" x14ac:dyDescent="0.3">
      <c r="B210" s="6" t="s">
        <v>84</v>
      </c>
      <c r="C210" s="6">
        <v>12202</v>
      </c>
      <c r="D210" s="7" t="s">
        <v>319</v>
      </c>
      <c r="E210" s="7" t="s">
        <v>433</v>
      </c>
      <c r="F210" s="6" t="s">
        <v>106</v>
      </c>
      <c r="G210" s="6" t="s">
        <v>324</v>
      </c>
      <c r="H210" s="41">
        <v>5.4</v>
      </c>
      <c r="I210" s="18">
        <v>6.25</v>
      </c>
      <c r="J210" s="18">
        <v>4.5999999999999996</v>
      </c>
      <c r="K210" s="18">
        <v>4.75</v>
      </c>
      <c r="L210" s="18">
        <v>6.25</v>
      </c>
      <c r="M210" s="18">
        <v>4.75</v>
      </c>
      <c r="N210" s="20">
        <f t="shared" si="6"/>
        <v>12.583333333333334</v>
      </c>
      <c r="O210" s="20">
        <f t="shared" si="7"/>
        <v>19.395833333333332</v>
      </c>
    </row>
    <row r="211" spans="2:15" s="4" customFormat="1" ht="21" hidden="1" customHeight="1" x14ac:dyDescent="0.3">
      <c r="B211" s="6" t="s">
        <v>88</v>
      </c>
      <c r="C211" s="6">
        <v>12203</v>
      </c>
      <c r="D211" s="7" t="s">
        <v>228</v>
      </c>
      <c r="E211" s="7" t="s">
        <v>434</v>
      </c>
      <c r="F211" s="6" t="s">
        <v>381</v>
      </c>
      <c r="G211" s="6" t="s">
        <v>332</v>
      </c>
      <c r="H211" s="41">
        <v>6.2</v>
      </c>
      <c r="I211" s="18">
        <v>3.75</v>
      </c>
      <c r="J211" s="18">
        <v>4.2</v>
      </c>
      <c r="K211" s="18">
        <v>4</v>
      </c>
      <c r="L211" s="18">
        <v>6</v>
      </c>
      <c r="M211" s="18">
        <v>5</v>
      </c>
      <c r="N211" s="20">
        <f t="shared" si="6"/>
        <v>11.666666666666666</v>
      </c>
      <c r="O211" s="20">
        <f t="shared" si="7"/>
        <v>17.066666666666666</v>
      </c>
    </row>
    <row r="212" spans="2:15" s="4" customFormat="1" ht="21" hidden="1" customHeight="1" x14ac:dyDescent="0.3">
      <c r="B212" s="6" t="s">
        <v>91</v>
      </c>
      <c r="C212" s="6">
        <v>12204</v>
      </c>
      <c r="D212" s="7" t="s">
        <v>107</v>
      </c>
      <c r="E212" s="7" t="s">
        <v>121</v>
      </c>
      <c r="F212" s="6" t="s">
        <v>435</v>
      </c>
      <c r="G212" s="6" t="s">
        <v>328</v>
      </c>
      <c r="H212" s="41">
        <v>5.8</v>
      </c>
      <c r="I212" s="18">
        <v>6.25</v>
      </c>
      <c r="J212" s="18">
        <v>3.8</v>
      </c>
      <c r="K212" s="18">
        <v>4.25</v>
      </c>
      <c r="L212" s="18">
        <v>6</v>
      </c>
      <c r="M212" s="18">
        <v>6</v>
      </c>
      <c r="N212" s="20">
        <f t="shared" si="6"/>
        <v>12.25</v>
      </c>
      <c r="O212" s="20">
        <f t="shared" si="7"/>
        <v>18.912500000000001</v>
      </c>
    </row>
    <row r="213" spans="2:15" s="4" customFormat="1" ht="21" customHeight="1" x14ac:dyDescent="0.3">
      <c r="B213" s="6" t="s">
        <v>94</v>
      </c>
      <c r="C213" s="6">
        <v>12205</v>
      </c>
      <c r="D213" s="7" t="s">
        <v>436</v>
      </c>
      <c r="E213" s="7" t="s">
        <v>121</v>
      </c>
      <c r="F213" s="6" t="s">
        <v>437</v>
      </c>
      <c r="G213" s="6" t="s">
        <v>330</v>
      </c>
      <c r="H213" s="41">
        <v>5.8</v>
      </c>
      <c r="I213" s="18">
        <v>5</v>
      </c>
      <c r="J213" s="18">
        <v>4.4000000000000004</v>
      </c>
      <c r="K213" s="18">
        <v>3.75</v>
      </c>
      <c r="L213" s="18">
        <v>5.25</v>
      </c>
      <c r="M213" s="18">
        <v>4</v>
      </c>
      <c r="N213" s="20">
        <f t="shared" si="6"/>
        <v>10.333333333333334</v>
      </c>
      <c r="O213" s="20">
        <f t="shared" si="7"/>
        <v>17.783333333333335</v>
      </c>
    </row>
    <row r="214" spans="2:15" s="4" customFormat="1" ht="21" hidden="1" customHeight="1" x14ac:dyDescent="0.3">
      <c r="B214" s="6" t="s">
        <v>7</v>
      </c>
      <c r="C214" s="31">
        <v>12206</v>
      </c>
      <c r="D214" s="32" t="s">
        <v>438</v>
      </c>
      <c r="E214" s="32" t="s">
        <v>126</v>
      </c>
      <c r="F214" s="31" t="s">
        <v>90</v>
      </c>
      <c r="G214" s="31" t="s">
        <v>328</v>
      </c>
      <c r="H214" s="41">
        <v>4</v>
      </c>
      <c r="I214" s="18">
        <v>6.5</v>
      </c>
      <c r="J214" s="18">
        <v>2.8</v>
      </c>
      <c r="K214" s="18">
        <v>4</v>
      </c>
      <c r="L214" s="18">
        <v>5.75</v>
      </c>
      <c r="M214" s="18">
        <v>3.75</v>
      </c>
      <c r="N214" s="20">
        <f t="shared" si="6"/>
        <v>11</v>
      </c>
      <c r="O214" s="20">
        <f t="shared" si="7"/>
        <v>16.05</v>
      </c>
    </row>
    <row r="215" spans="2:15" s="4" customFormat="1" ht="21" hidden="1" customHeight="1" x14ac:dyDescent="0.3">
      <c r="B215" s="6" t="s">
        <v>12</v>
      </c>
      <c r="C215" s="6">
        <v>12207</v>
      </c>
      <c r="D215" s="7" t="s">
        <v>439</v>
      </c>
      <c r="E215" s="7" t="s">
        <v>126</v>
      </c>
      <c r="F215" s="6" t="s">
        <v>440</v>
      </c>
      <c r="G215" s="6" t="s">
        <v>349</v>
      </c>
      <c r="H215" s="41">
        <v>6.6</v>
      </c>
      <c r="I215" s="18">
        <v>6.5</v>
      </c>
      <c r="J215" s="18">
        <v>4.4000000000000004</v>
      </c>
      <c r="K215" s="18">
        <v>5.5</v>
      </c>
      <c r="L215" s="18">
        <v>6.25</v>
      </c>
      <c r="M215" s="18">
        <v>6.75</v>
      </c>
      <c r="N215" s="20">
        <f t="shared" si="6"/>
        <v>14</v>
      </c>
      <c r="O215" s="20">
        <f t="shared" si="7"/>
        <v>21</v>
      </c>
    </row>
    <row r="216" spans="2:15" s="4" customFormat="1" ht="21" customHeight="1" x14ac:dyDescent="0.3">
      <c r="B216" s="6" t="s">
        <v>15</v>
      </c>
      <c r="C216" s="6">
        <v>12208</v>
      </c>
      <c r="D216" s="7" t="s">
        <v>441</v>
      </c>
      <c r="E216" s="7" t="s">
        <v>126</v>
      </c>
      <c r="F216" s="6" t="s">
        <v>442</v>
      </c>
      <c r="G216" s="6" t="s">
        <v>330</v>
      </c>
      <c r="H216" s="41">
        <v>4.8</v>
      </c>
      <c r="I216" s="18">
        <v>5.5</v>
      </c>
      <c r="J216" s="18">
        <v>4.5999999999999996</v>
      </c>
      <c r="K216" s="18">
        <v>5.5</v>
      </c>
      <c r="L216" s="18">
        <v>5.25</v>
      </c>
      <c r="M216" s="18">
        <v>5</v>
      </c>
      <c r="N216" s="20">
        <f t="shared" si="6"/>
        <v>12.416666666666666</v>
      </c>
      <c r="O216" s="20">
        <f t="shared" si="7"/>
        <v>18.004166666666666</v>
      </c>
    </row>
    <row r="217" spans="2:15" s="4" customFormat="1" ht="21" hidden="1" customHeight="1" x14ac:dyDescent="0.3">
      <c r="B217" s="6" t="s">
        <v>20</v>
      </c>
      <c r="C217" s="6">
        <v>12209</v>
      </c>
      <c r="D217" s="7" t="s">
        <v>443</v>
      </c>
      <c r="E217" s="7" t="s">
        <v>133</v>
      </c>
      <c r="F217" s="6" t="s">
        <v>435</v>
      </c>
      <c r="G217" s="6" t="s">
        <v>324</v>
      </c>
      <c r="H217" s="41">
        <v>4.8</v>
      </c>
      <c r="I217" s="18">
        <v>6.5</v>
      </c>
      <c r="J217" s="18">
        <v>4.8</v>
      </c>
      <c r="K217" s="18">
        <v>4</v>
      </c>
      <c r="L217" s="18">
        <v>5</v>
      </c>
      <c r="M217" s="18">
        <v>5.25</v>
      </c>
      <c r="N217" s="20">
        <f t="shared" si="6"/>
        <v>10.75</v>
      </c>
      <c r="O217" s="20">
        <f t="shared" si="7"/>
        <v>18.787500000000001</v>
      </c>
    </row>
    <row r="218" spans="2:15" s="4" customFormat="1" ht="21" hidden="1" customHeight="1" x14ac:dyDescent="0.3">
      <c r="B218" s="6" t="s">
        <v>24</v>
      </c>
      <c r="C218" s="6">
        <v>12210</v>
      </c>
      <c r="D218" s="7" t="s">
        <v>444</v>
      </c>
      <c r="E218" s="7" t="s">
        <v>133</v>
      </c>
      <c r="F218" s="6" t="s">
        <v>445</v>
      </c>
      <c r="G218" s="6" t="s">
        <v>332</v>
      </c>
      <c r="H218" s="41">
        <v>5.8</v>
      </c>
      <c r="I218" s="18">
        <v>6</v>
      </c>
      <c r="J218" s="18">
        <v>4</v>
      </c>
      <c r="K218" s="18">
        <v>3.5</v>
      </c>
      <c r="L218" s="18">
        <v>6.25</v>
      </c>
      <c r="M218" s="18">
        <v>5.75</v>
      </c>
      <c r="N218" s="20">
        <f t="shared" si="6"/>
        <v>11.666666666666666</v>
      </c>
      <c r="O218" s="20">
        <f t="shared" si="7"/>
        <v>18.716666666666669</v>
      </c>
    </row>
    <row r="219" spans="2:15" s="4" customFormat="1" ht="21" hidden="1" customHeight="1" x14ac:dyDescent="0.3">
      <c r="B219" s="6" t="s">
        <v>28</v>
      </c>
      <c r="C219" s="6">
        <v>12211</v>
      </c>
      <c r="D219" s="7" t="s">
        <v>446</v>
      </c>
      <c r="E219" s="7" t="s">
        <v>138</v>
      </c>
      <c r="F219" s="6" t="s">
        <v>284</v>
      </c>
      <c r="G219" s="6" t="s">
        <v>349</v>
      </c>
      <c r="H219" s="41">
        <v>5</v>
      </c>
      <c r="I219" s="18">
        <v>4.5</v>
      </c>
      <c r="J219" s="18">
        <v>4.2</v>
      </c>
      <c r="K219" s="18">
        <v>3.75</v>
      </c>
      <c r="L219" s="18">
        <v>5.25</v>
      </c>
      <c r="M219" s="18">
        <v>4.75</v>
      </c>
      <c r="N219" s="20">
        <f t="shared" si="6"/>
        <v>10.583333333333334</v>
      </c>
      <c r="O219" s="20">
        <f t="shared" si="7"/>
        <v>16.345833333333331</v>
      </c>
    </row>
    <row r="220" spans="2:15" s="4" customFormat="1" ht="21" hidden="1" customHeight="1" x14ac:dyDescent="0.3">
      <c r="B220" s="6" t="s">
        <v>31</v>
      </c>
      <c r="C220" s="6">
        <v>12212</v>
      </c>
      <c r="D220" s="7" t="s">
        <v>447</v>
      </c>
      <c r="E220" s="7" t="s">
        <v>141</v>
      </c>
      <c r="F220" s="6" t="s">
        <v>276</v>
      </c>
      <c r="G220" s="6" t="s">
        <v>332</v>
      </c>
      <c r="H220" s="41">
        <v>5.6</v>
      </c>
      <c r="I220" s="18">
        <v>5</v>
      </c>
      <c r="J220" s="18">
        <v>4.4000000000000004</v>
      </c>
      <c r="K220" s="18">
        <v>4.75</v>
      </c>
      <c r="L220" s="18">
        <v>6.25</v>
      </c>
      <c r="M220" s="18">
        <v>5</v>
      </c>
      <c r="N220" s="20">
        <f t="shared" si="6"/>
        <v>12.666666666666666</v>
      </c>
      <c r="O220" s="20">
        <f t="shared" si="7"/>
        <v>18.166666666666668</v>
      </c>
    </row>
    <row r="221" spans="2:15" s="4" customFormat="1" ht="21" hidden="1" customHeight="1" x14ac:dyDescent="0.3">
      <c r="B221" s="6" t="s">
        <v>34</v>
      </c>
      <c r="C221" s="6">
        <v>12213</v>
      </c>
      <c r="D221" s="7" t="s">
        <v>319</v>
      </c>
      <c r="E221" s="7" t="s">
        <v>144</v>
      </c>
      <c r="F221" s="6" t="s">
        <v>47</v>
      </c>
      <c r="G221" s="6" t="s">
        <v>324</v>
      </c>
      <c r="H221" s="41">
        <v>5.8</v>
      </c>
      <c r="I221" s="18">
        <v>7</v>
      </c>
      <c r="J221" s="18">
        <v>4.5999999999999996</v>
      </c>
      <c r="K221" s="18">
        <v>4</v>
      </c>
      <c r="L221" s="18">
        <v>5.5</v>
      </c>
      <c r="M221" s="18">
        <v>4.25</v>
      </c>
      <c r="N221" s="20">
        <f t="shared" si="6"/>
        <v>10.916666666666666</v>
      </c>
      <c r="O221" s="20">
        <f t="shared" si="7"/>
        <v>20.129166666666666</v>
      </c>
    </row>
    <row r="222" spans="2:15" s="4" customFormat="1" ht="21" hidden="1" customHeight="1" x14ac:dyDescent="0.3">
      <c r="B222" s="6" t="s">
        <v>37</v>
      </c>
      <c r="C222" s="6">
        <v>12214</v>
      </c>
      <c r="D222" s="7" t="s">
        <v>448</v>
      </c>
      <c r="E222" s="7" t="s">
        <v>144</v>
      </c>
      <c r="F222" s="6" t="s">
        <v>449</v>
      </c>
      <c r="G222" s="6" t="s">
        <v>328</v>
      </c>
      <c r="H222" s="41">
        <v>6</v>
      </c>
      <c r="I222" s="18">
        <v>6</v>
      </c>
      <c r="J222" s="18">
        <v>3</v>
      </c>
      <c r="K222" s="18">
        <v>4.25</v>
      </c>
      <c r="L222" s="18">
        <v>5</v>
      </c>
      <c r="M222" s="18">
        <v>3.75</v>
      </c>
      <c r="N222" s="20">
        <f t="shared" si="6"/>
        <v>10.5</v>
      </c>
      <c r="O222" s="20">
        <f t="shared" si="7"/>
        <v>17.625</v>
      </c>
    </row>
    <row r="223" spans="2:15" s="4" customFormat="1" ht="21" hidden="1" customHeight="1" x14ac:dyDescent="0.3">
      <c r="B223" s="6" t="s">
        <v>40</v>
      </c>
      <c r="C223" s="6">
        <v>12215</v>
      </c>
      <c r="D223" s="7" t="s">
        <v>392</v>
      </c>
      <c r="E223" s="7" t="s">
        <v>450</v>
      </c>
      <c r="F223" s="6" t="s">
        <v>451</v>
      </c>
      <c r="G223" s="6" t="s">
        <v>349</v>
      </c>
      <c r="H223" s="41">
        <v>6.4</v>
      </c>
      <c r="I223" s="18">
        <v>6.5</v>
      </c>
      <c r="J223" s="18">
        <v>4.5999999999999996</v>
      </c>
      <c r="K223" s="18">
        <v>4</v>
      </c>
      <c r="L223" s="18">
        <v>5</v>
      </c>
      <c r="M223" s="18">
        <v>6</v>
      </c>
      <c r="N223" s="20">
        <f t="shared" si="6"/>
        <v>11</v>
      </c>
      <c r="O223" s="20">
        <f t="shared" si="7"/>
        <v>20.25</v>
      </c>
    </row>
    <row r="224" spans="2:15" s="4" customFormat="1" ht="21" hidden="1" customHeight="1" x14ac:dyDescent="0.3">
      <c r="B224" s="6" t="s">
        <v>43</v>
      </c>
      <c r="C224" s="6">
        <v>12216</v>
      </c>
      <c r="D224" s="7" t="s">
        <v>267</v>
      </c>
      <c r="E224" s="7" t="s">
        <v>450</v>
      </c>
      <c r="F224" s="6" t="s">
        <v>452</v>
      </c>
      <c r="G224" s="6" t="s">
        <v>332</v>
      </c>
      <c r="H224" s="41">
        <v>3.2</v>
      </c>
      <c r="I224" s="18">
        <v>6</v>
      </c>
      <c r="J224" s="18">
        <v>4.2</v>
      </c>
      <c r="K224" s="18">
        <v>3.25</v>
      </c>
      <c r="L224" s="18">
        <v>5.5</v>
      </c>
      <c r="M224" s="18">
        <v>4.25</v>
      </c>
      <c r="N224" s="20">
        <f t="shared" si="6"/>
        <v>10.166666666666666</v>
      </c>
      <c r="O224" s="20">
        <f t="shared" si="7"/>
        <v>15.941666666666665</v>
      </c>
    </row>
    <row r="225" spans="2:15" s="4" customFormat="1" ht="21" hidden="1" customHeight="1" x14ac:dyDescent="0.3">
      <c r="B225" s="6" t="s">
        <v>45</v>
      </c>
      <c r="C225" s="6">
        <v>12217</v>
      </c>
      <c r="D225" s="7" t="s">
        <v>453</v>
      </c>
      <c r="E225" s="7" t="s">
        <v>147</v>
      </c>
      <c r="F225" s="6" t="s">
        <v>136</v>
      </c>
      <c r="G225" s="6" t="s">
        <v>324</v>
      </c>
      <c r="H225" s="41">
        <v>5</v>
      </c>
      <c r="I225" s="18">
        <v>4.5</v>
      </c>
      <c r="J225" s="18">
        <v>1.4</v>
      </c>
      <c r="K225" s="18">
        <v>4</v>
      </c>
      <c r="L225" s="18">
        <v>5.5</v>
      </c>
      <c r="M225" s="18">
        <v>5</v>
      </c>
      <c r="N225" s="20">
        <f t="shared" si="6"/>
        <v>11.166666666666666</v>
      </c>
      <c r="O225" s="20">
        <f t="shared" si="7"/>
        <v>13.691666666666666</v>
      </c>
    </row>
    <row r="226" spans="2:15" s="4" customFormat="1" ht="21" hidden="1" customHeight="1" x14ac:dyDescent="0.3">
      <c r="B226" s="6" t="s">
        <v>48</v>
      </c>
      <c r="C226" s="6">
        <v>12218</v>
      </c>
      <c r="D226" s="7" t="s">
        <v>454</v>
      </c>
      <c r="E226" s="7" t="s">
        <v>455</v>
      </c>
      <c r="F226" s="6" t="s">
        <v>456</v>
      </c>
      <c r="G226" s="6" t="s">
        <v>332</v>
      </c>
      <c r="H226" s="41">
        <v>4.2</v>
      </c>
      <c r="I226" s="18">
        <v>4.5</v>
      </c>
      <c r="J226" s="18">
        <v>2</v>
      </c>
      <c r="K226" s="18">
        <v>4.25</v>
      </c>
      <c r="L226" s="18">
        <v>5.5</v>
      </c>
      <c r="M226" s="18">
        <v>4.5</v>
      </c>
      <c r="N226" s="20">
        <f t="shared" si="6"/>
        <v>11.25</v>
      </c>
      <c r="O226" s="20">
        <f t="shared" si="7"/>
        <v>13.512499999999999</v>
      </c>
    </row>
    <row r="227" spans="2:15" s="4" customFormat="1" ht="21" hidden="1" customHeight="1" x14ac:dyDescent="0.3">
      <c r="B227" s="6" t="s">
        <v>51</v>
      </c>
      <c r="C227" s="6">
        <v>12219</v>
      </c>
      <c r="D227" s="7" t="s">
        <v>300</v>
      </c>
      <c r="E227" s="7" t="s">
        <v>455</v>
      </c>
      <c r="F227" s="6" t="s">
        <v>286</v>
      </c>
      <c r="G227" s="6" t="s">
        <v>324</v>
      </c>
      <c r="H227" s="41">
        <v>5.8</v>
      </c>
      <c r="I227" s="18">
        <v>5.5</v>
      </c>
      <c r="J227" s="18">
        <v>3</v>
      </c>
      <c r="K227" s="18">
        <v>3.75</v>
      </c>
      <c r="L227" s="18">
        <v>4</v>
      </c>
      <c r="M227" s="18">
        <v>3.25</v>
      </c>
      <c r="N227" s="20">
        <f t="shared" si="6"/>
        <v>8.8333333333333339</v>
      </c>
      <c r="O227" s="20">
        <f t="shared" si="7"/>
        <v>16.508333333333333</v>
      </c>
    </row>
    <row r="228" spans="2:15" s="4" customFormat="1" ht="21" hidden="1" customHeight="1" x14ac:dyDescent="0.3">
      <c r="B228" s="6" t="s">
        <v>55</v>
      </c>
      <c r="C228" s="6">
        <v>12220</v>
      </c>
      <c r="D228" s="7" t="s">
        <v>457</v>
      </c>
      <c r="E228" s="7" t="s">
        <v>455</v>
      </c>
      <c r="F228" s="6" t="s">
        <v>458</v>
      </c>
      <c r="G228" s="6" t="s">
        <v>349</v>
      </c>
      <c r="H228" s="41">
        <v>4.4000000000000004</v>
      </c>
      <c r="I228" s="18">
        <v>4.5</v>
      </c>
      <c r="J228" s="18">
        <v>4.2</v>
      </c>
      <c r="K228" s="18">
        <v>5.25</v>
      </c>
      <c r="L228" s="18">
        <v>4.25</v>
      </c>
      <c r="M228" s="18">
        <v>5.5</v>
      </c>
      <c r="N228" s="20">
        <f t="shared" si="6"/>
        <v>11.333333333333334</v>
      </c>
      <c r="O228" s="20">
        <f t="shared" si="7"/>
        <v>15.933333333333335</v>
      </c>
    </row>
    <row r="229" spans="2:15" s="4" customFormat="1" ht="21" hidden="1" customHeight="1" x14ac:dyDescent="0.3">
      <c r="B229" s="6" t="s">
        <v>59</v>
      </c>
      <c r="C229" s="6">
        <v>12221</v>
      </c>
      <c r="D229" s="7" t="s">
        <v>459</v>
      </c>
      <c r="E229" s="7" t="s">
        <v>455</v>
      </c>
      <c r="F229" s="6" t="s">
        <v>460</v>
      </c>
      <c r="G229" s="6" t="s">
        <v>349</v>
      </c>
      <c r="H229" s="41">
        <v>7.2</v>
      </c>
      <c r="I229" s="18">
        <v>6</v>
      </c>
      <c r="J229" s="18">
        <v>5</v>
      </c>
      <c r="K229" s="18">
        <v>5.5</v>
      </c>
      <c r="L229" s="18">
        <v>5</v>
      </c>
      <c r="M229" s="18">
        <v>5.25</v>
      </c>
      <c r="N229" s="20">
        <f t="shared" si="6"/>
        <v>12.25</v>
      </c>
      <c r="O229" s="20">
        <f t="shared" si="7"/>
        <v>21.262499999999999</v>
      </c>
    </row>
    <row r="230" spans="2:15" s="4" customFormat="1" ht="21" hidden="1" customHeight="1" x14ac:dyDescent="0.3">
      <c r="B230" s="6" t="s">
        <v>61</v>
      </c>
      <c r="C230" s="6">
        <v>12222</v>
      </c>
      <c r="D230" s="7" t="s">
        <v>461</v>
      </c>
      <c r="E230" s="7" t="s">
        <v>455</v>
      </c>
      <c r="F230" s="6" t="s">
        <v>462</v>
      </c>
      <c r="G230" s="6" t="s">
        <v>324</v>
      </c>
      <c r="H230" s="41">
        <v>3.4</v>
      </c>
      <c r="I230" s="18">
        <v>5.5</v>
      </c>
      <c r="J230" s="18">
        <v>2.4</v>
      </c>
      <c r="K230" s="18">
        <v>3.25</v>
      </c>
      <c r="L230" s="18">
        <v>2</v>
      </c>
      <c r="M230" s="18">
        <v>2.25</v>
      </c>
      <c r="N230" s="20">
        <f t="shared" si="6"/>
        <v>6</v>
      </c>
      <c r="O230" s="20">
        <f t="shared" si="7"/>
        <v>12.8</v>
      </c>
    </row>
    <row r="231" spans="2:15" s="4" customFormat="1" ht="21" customHeight="1" x14ac:dyDescent="0.3">
      <c r="B231" s="6" t="s">
        <v>65</v>
      </c>
      <c r="C231" s="6">
        <v>12223</v>
      </c>
      <c r="D231" s="7" t="s">
        <v>463</v>
      </c>
      <c r="E231" s="7" t="s">
        <v>464</v>
      </c>
      <c r="F231" s="6" t="s">
        <v>395</v>
      </c>
      <c r="G231" s="6" t="s">
        <v>330</v>
      </c>
      <c r="H231" s="41">
        <v>5</v>
      </c>
      <c r="I231" s="18">
        <v>5</v>
      </c>
      <c r="J231" s="18">
        <v>2.6</v>
      </c>
      <c r="K231" s="18">
        <v>3.75</v>
      </c>
      <c r="L231" s="18">
        <v>3.75</v>
      </c>
      <c r="M231" s="18">
        <v>3</v>
      </c>
      <c r="N231" s="20">
        <f t="shared" si="6"/>
        <v>8.5</v>
      </c>
      <c r="O231" s="20">
        <f t="shared" si="7"/>
        <v>14.725</v>
      </c>
    </row>
    <row r="232" spans="2:15" s="4" customFormat="1" ht="21" hidden="1" customHeight="1" x14ac:dyDescent="0.3">
      <c r="B232" s="6" t="s">
        <v>69</v>
      </c>
      <c r="C232" s="6">
        <v>12224</v>
      </c>
      <c r="D232" s="7" t="s">
        <v>465</v>
      </c>
      <c r="E232" s="7" t="s">
        <v>464</v>
      </c>
      <c r="F232" s="6" t="s">
        <v>466</v>
      </c>
      <c r="G232" s="6" t="s">
        <v>349</v>
      </c>
      <c r="H232" s="41">
        <v>6.8</v>
      </c>
      <c r="I232" s="18">
        <v>7.5</v>
      </c>
      <c r="J232" s="18">
        <v>3.8</v>
      </c>
      <c r="K232" s="18">
        <v>5</v>
      </c>
      <c r="L232" s="18">
        <v>4.75</v>
      </c>
      <c r="M232" s="18">
        <v>5.25</v>
      </c>
      <c r="N232" s="20">
        <f t="shared" si="6"/>
        <v>11.5</v>
      </c>
      <c r="O232" s="20">
        <f t="shared" si="7"/>
        <v>20.975000000000001</v>
      </c>
    </row>
    <row r="233" spans="2:15" s="4" customFormat="1" ht="21" hidden="1" customHeight="1" x14ac:dyDescent="0.3">
      <c r="B233" s="6" t="s">
        <v>73</v>
      </c>
      <c r="C233" s="6">
        <v>12225</v>
      </c>
      <c r="D233" s="7" t="s">
        <v>427</v>
      </c>
      <c r="E233" s="7" t="s">
        <v>464</v>
      </c>
      <c r="F233" s="6" t="s">
        <v>467</v>
      </c>
      <c r="G233" s="6" t="s">
        <v>322</v>
      </c>
      <c r="H233" s="41">
        <v>6.6</v>
      </c>
      <c r="I233" s="18">
        <v>7.5</v>
      </c>
      <c r="J233" s="18">
        <v>5.2</v>
      </c>
      <c r="K233" s="18">
        <v>7</v>
      </c>
      <c r="L233" s="18">
        <v>4.75</v>
      </c>
      <c r="M233" s="18">
        <v>6.25</v>
      </c>
      <c r="N233" s="20">
        <f t="shared" si="6"/>
        <v>13.833333333333334</v>
      </c>
      <c r="O233" s="20">
        <f t="shared" si="7"/>
        <v>22.758333333333333</v>
      </c>
    </row>
    <row r="234" spans="2:15" s="4" customFormat="1" ht="21" hidden="1" customHeight="1" x14ac:dyDescent="0.3">
      <c r="B234" s="6" t="s">
        <v>77</v>
      </c>
      <c r="C234" s="6">
        <v>12226</v>
      </c>
      <c r="D234" s="7" t="s">
        <v>468</v>
      </c>
      <c r="E234" s="7" t="s">
        <v>464</v>
      </c>
      <c r="F234" s="6" t="s">
        <v>155</v>
      </c>
      <c r="G234" s="6" t="s">
        <v>322</v>
      </c>
      <c r="H234" s="41">
        <v>6.6</v>
      </c>
      <c r="I234" s="18">
        <v>6.5</v>
      </c>
      <c r="J234" s="18">
        <v>4.4000000000000004</v>
      </c>
      <c r="K234" s="18">
        <v>5.75</v>
      </c>
      <c r="L234" s="18">
        <v>5.75</v>
      </c>
      <c r="M234" s="18">
        <v>6.25</v>
      </c>
      <c r="N234" s="20">
        <f t="shared" si="6"/>
        <v>13.583333333333334</v>
      </c>
      <c r="O234" s="20">
        <f t="shared" si="7"/>
        <v>20.895833333333332</v>
      </c>
    </row>
    <row r="235" spans="2:15" s="4" customFormat="1" ht="21" hidden="1" customHeight="1" x14ac:dyDescent="0.3">
      <c r="B235" s="6" t="s">
        <v>81</v>
      </c>
      <c r="C235" s="6">
        <v>12227</v>
      </c>
      <c r="D235" s="7" t="s">
        <v>469</v>
      </c>
      <c r="E235" s="7" t="s">
        <v>464</v>
      </c>
      <c r="F235" s="6" t="s">
        <v>470</v>
      </c>
      <c r="G235" s="6" t="s">
        <v>328</v>
      </c>
      <c r="H235" s="41">
        <v>6</v>
      </c>
      <c r="I235" s="18">
        <v>6.5</v>
      </c>
      <c r="J235" s="18">
        <v>3.6</v>
      </c>
      <c r="K235" s="18">
        <v>4</v>
      </c>
      <c r="L235" s="18">
        <v>6</v>
      </c>
      <c r="M235" s="18">
        <v>5</v>
      </c>
      <c r="N235" s="20">
        <f t="shared" si="6"/>
        <v>11.666666666666666</v>
      </c>
      <c r="O235" s="20">
        <f t="shared" si="7"/>
        <v>19.016666666666669</v>
      </c>
    </row>
    <row r="236" spans="2:15" s="4" customFormat="1" ht="21" hidden="1" customHeight="1" x14ac:dyDescent="0.3">
      <c r="B236" s="6" t="s">
        <v>84</v>
      </c>
      <c r="C236" s="6">
        <v>12228</v>
      </c>
      <c r="D236" s="7" t="s">
        <v>300</v>
      </c>
      <c r="E236" s="7" t="s">
        <v>471</v>
      </c>
      <c r="F236" s="6" t="s">
        <v>472</v>
      </c>
      <c r="G236" s="6" t="s">
        <v>332</v>
      </c>
      <c r="H236" s="41">
        <v>5.6</v>
      </c>
      <c r="I236" s="18">
        <v>4.5</v>
      </c>
      <c r="J236" s="18">
        <v>3.6</v>
      </c>
      <c r="K236" s="18">
        <v>5.5</v>
      </c>
      <c r="L236" s="18">
        <v>6</v>
      </c>
      <c r="M236" s="18">
        <v>4.5</v>
      </c>
      <c r="N236" s="20">
        <f t="shared" si="6"/>
        <v>13</v>
      </c>
      <c r="O236" s="20">
        <f t="shared" si="7"/>
        <v>16.95</v>
      </c>
    </row>
    <row r="237" spans="2:15" s="4" customFormat="1" ht="21" hidden="1" customHeight="1" x14ac:dyDescent="0.3">
      <c r="B237" s="6" t="s">
        <v>88</v>
      </c>
      <c r="C237" s="6">
        <v>12229</v>
      </c>
      <c r="D237" s="7" t="s">
        <v>473</v>
      </c>
      <c r="E237" s="7" t="s">
        <v>471</v>
      </c>
      <c r="F237" s="6" t="s">
        <v>474</v>
      </c>
      <c r="G237" s="6" t="s">
        <v>349</v>
      </c>
      <c r="H237" s="41">
        <v>5.6</v>
      </c>
      <c r="I237" s="18">
        <v>4.5</v>
      </c>
      <c r="J237" s="18">
        <v>3.6</v>
      </c>
      <c r="K237" s="18">
        <v>4.25</v>
      </c>
      <c r="L237" s="18">
        <v>5.25</v>
      </c>
      <c r="M237" s="18">
        <v>4.25</v>
      </c>
      <c r="N237" s="20">
        <f t="shared" si="6"/>
        <v>10.916666666666666</v>
      </c>
      <c r="O237" s="20">
        <f t="shared" si="7"/>
        <v>16.429166666666667</v>
      </c>
    </row>
    <row r="238" spans="2:15" s="4" customFormat="1" ht="21" hidden="1" customHeight="1" x14ac:dyDescent="0.3">
      <c r="B238" s="6" t="s">
        <v>91</v>
      </c>
      <c r="C238" s="6">
        <v>12230</v>
      </c>
      <c r="D238" s="7" t="s">
        <v>475</v>
      </c>
      <c r="E238" s="7" t="s">
        <v>471</v>
      </c>
      <c r="F238" s="6" t="s">
        <v>246</v>
      </c>
      <c r="G238" s="6" t="s">
        <v>349</v>
      </c>
      <c r="H238" s="41">
        <v>4.8</v>
      </c>
      <c r="I238" s="18">
        <v>5</v>
      </c>
      <c r="J238" s="18">
        <v>4.8</v>
      </c>
      <c r="K238" s="18">
        <v>6.25</v>
      </c>
      <c r="L238" s="18">
        <v>5.25</v>
      </c>
      <c r="M238" s="18">
        <v>6</v>
      </c>
      <c r="N238" s="20">
        <f t="shared" si="6"/>
        <v>13.5</v>
      </c>
      <c r="O238" s="20">
        <f t="shared" si="7"/>
        <v>17.975000000000001</v>
      </c>
    </row>
    <row r="239" spans="2:15" s="4" customFormat="1" ht="21" hidden="1" customHeight="1" x14ac:dyDescent="0.3">
      <c r="B239" s="6" t="s">
        <v>94</v>
      </c>
      <c r="C239" s="6">
        <v>12231</v>
      </c>
      <c r="D239" s="7" t="s">
        <v>25</v>
      </c>
      <c r="E239" s="7" t="s">
        <v>471</v>
      </c>
      <c r="F239" s="6" t="s">
        <v>476</v>
      </c>
      <c r="G239" s="6" t="s">
        <v>349</v>
      </c>
      <c r="H239" s="41">
        <v>6.6</v>
      </c>
      <c r="I239" s="18">
        <v>4.75</v>
      </c>
      <c r="J239" s="18">
        <v>3.8</v>
      </c>
      <c r="K239" s="18">
        <v>6</v>
      </c>
      <c r="L239" s="18">
        <v>5.25</v>
      </c>
      <c r="M239" s="18">
        <v>4.25</v>
      </c>
      <c r="N239" s="20">
        <f t="shared" si="6"/>
        <v>12.666666666666666</v>
      </c>
      <c r="O239" s="20">
        <f t="shared" si="7"/>
        <v>18.316666666666666</v>
      </c>
    </row>
    <row r="240" spans="2:15" s="4" customFormat="1" ht="21" customHeight="1" x14ac:dyDescent="0.3">
      <c r="B240" s="6" t="s">
        <v>7</v>
      </c>
      <c r="C240" s="6">
        <v>12232</v>
      </c>
      <c r="D240" s="7" t="s">
        <v>477</v>
      </c>
      <c r="E240" s="7" t="s">
        <v>149</v>
      </c>
      <c r="F240" s="6" t="s">
        <v>478</v>
      </c>
      <c r="G240" s="6" t="s">
        <v>330</v>
      </c>
      <c r="H240" s="41">
        <v>2.4</v>
      </c>
      <c r="I240" s="18">
        <v>5.25</v>
      </c>
      <c r="J240" s="18">
        <v>3.2</v>
      </c>
      <c r="K240" s="18">
        <v>4.25</v>
      </c>
      <c r="L240" s="18">
        <v>5.5</v>
      </c>
      <c r="M240" s="18">
        <v>4</v>
      </c>
      <c r="N240" s="20">
        <f t="shared" si="6"/>
        <v>11.083333333333334</v>
      </c>
      <c r="O240" s="20">
        <f t="shared" si="7"/>
        <v>13.620833333333335</v>
      </c>
    </row>
    <row r="241" spans="2:15" s="4" customFormat="1" ht="21" hidden="1" customHeight="1" x14ac:dyDescent="0.3">
      <c r="B241" s="6" t="s">
        <v>12</v>
      </c>
      <c r="C241" s="6">
        <v>12233</v>
      </c>
      <c r="D241" s="7" t="s">
        <v>479</v>
      </c>
      <c r="E241" s="7" t="s">
        <v>149</v>
      </c>
      <c r="F241" s="6" t="s">
        <v>201</v>
      </c>
      <c r="G241" s="6" t="s">
        <v>328</v>
      </c>
      <c r="H241" s="41">
        <v>7.6</v>
      </c>
      <c r="I241" s="18">
        <v>5.5</v>
      </c>
      <c r="J241" s="18">
        <v>6</v>
      </c>
      <c r="K241" s="18">
        <v>5.75</v>
      </c>
      <c r="L241" s="18">
        <v>6.5</v>
      </c>
      <c r="M241" s="18">
        <v>6.5</v>
      </c>
      <c r="N241" s="20">
        <f t="shared" si="6"/>
        <v>14.416666666666666</v>
      </c>
      <c r="O241" s="20">
        <f t="shared" si="7"/>
        <v>22.704166666666669</v>
      </c>
    </row>
    <row r="242" spans="2:15" s="4" customFormat="1" ht="21" hidden="1" customHeight="1" x14ac:dyDescent="0.3">
      <c r="B242" s="6" t="s">
        <v>15</v>
      </c>
      <c r="C242" s="6">
        <v>12234</v>
      </c>
      <c r="D242" s="7" t="s">
        <v>480</v>
      </c>
      <c r="E242" s="7" t="s">
        <v>149</v>
      </c>
      <c r="F242" s="6" t="s">
        <v>481</v>
      </c>
      <c r="G242" s="6" t="s">
        <v>332</v>
      </c>
      <c r="H242" s="41">
        <v>6</v>
      </c>
      <c r="I242" s="18">
        <v>6</v>
      </c>
      <c r="J242" s="18">
        <v>4.8</v>
      </c>
      <c r="K242" s="18">
        <v>5</v>
      </c>
      <c r="L242" s="18">
        <v>7.25</v>
      </c>
      <c r="M242" s="18">
        <v>6.25</v>
      </c>
      <c r="N242" s="20">
        <f t="shared" si="6"/>
        <v>14.333333333333334</v>
      </c>
      <c r="O242" s="20">
        <f t="shared" si="7"/>
        <v>20.383333333333333</v>
      </c>
    </row>
    <row r="243" spans="2:15" s="4" customFormat="1" ht="21" hidden="1" customHeight="1" x14ac:dyDescent="0.3">
      <c r="B243" s="6" t="s">
        <v>20</v>
      </c>
      <c r="C243" s="6">
        <v>12235</v>
      </c>
      <c r="D243" s="7" t="s">
        <v>482</v>
      </c>
      <c r="E243" s="7" t="s">
        <v>149</v>
      </c>
      <c r="F243" s="6" t="s">
        <v>483</v>
      </c>
      <c r="G243" s="6" t="s">
        <v>322</v>
      </c>
      <c r="H243" s="41">
        <v>7.6</v>
      </c>
      <c r="I243" s="18">
        <v>6.25</v>
      </c>
      <c r="J243" s="18">
        <v>4</v>
      </c>
      <c r="K243" s="18">
        <v>7</v>
      </c>
      <c r="L243" s="18">
        <v>6.25</v>
      </c>
      <c r="M243" s="18">
        <v>6.25</v>
      </c>
      <c r="N243" s="20">
        <f t="shared" si="6"/>
        <v>15.333333333333334</v>
      </c>
      <c r="O243" s="20">
        <f t="shared" si="7"/>
        <v>21.683333333333334</v>
      </c>
    </row>
    <row r="244" spans="2:15" s="4" customFormat="1" ht="21" hidden="1" customHeight="1" x14ac:dyDescent="0.3">
      <c r="B244" s="6" t="s">
        <v>24</v>
      </c>
      <c r="C244" s="6">
        <v>12236</v>
      </c>
      <c r="D244" s="7" t="s">
        <v>427</v>
      </c>
      <c r="E244" s="7" t="s">
        <v>154</v>
      </c>
      <c r="F244" s="6" t="s">
        <v>484</v>
      </c>
      <c r="G244" s="6" t="s">
        <v>332</v>
      </c>
      <c r="H244" s="41">
        <v>5.8</v>
      </c>
      <c r="I244" s="18">
        <v>6</v>
      </c>
      <c r="J244" s="18">
        <v>4</v>
      </c>
      <c r="K244" s="18">
        <v>4.25</v>
      </c>
      <c r="L244" s="18">
        <v>5.25</v>
      </c>
      <c r="M244" s="18">
        <v>4.75</v>
      </c>
      <c r="N244" s="20">
        <f t="shared" si="6"/>
        <v>11.083333333333334</v>
      </c>
      <c r="O244" s="20">
        <f t="shared" si="7"/>
        <v>18.570833333333333</v>
      </c>
    </row>
    <row r="245" spans="2:15" s="4" customFormat="1" ht="21" hidden="1" customHeight="1" x14ac:dyDescent="0.3">
      <c r="B245" s="6" t="s">
        <v>28</v>
      </c>
      <c r="C245" s="6">
        <v>12237</v>
      </c>
      <c r="D245" s="7" t="s">
        <v>74</v>
      </c>
      <c r="E245" s="7" t="s">
        <v>485</v>
      </c>
      <c r="F245" s="6" t="s">
        <v>486</v>
      </c>
      <c r="G245" s="6" t="s">
        <v>332</v>
      </c>
      <c r="H245" s="41">
        <v>5.6</v>
      </c>
      <c r="I245" s="18">
        <v>5.25</v>
      </c>
      <c r="J245" s="18">
        <v>3.4</v>
      </c>
      <c r="K245" s="18">
        <v>4.75</v>
      </c>
      <c r="L245" s="18">
        <v>6.25</v>
      </c>
      <c r="M245" s="18">
        <v>4.75</v>
      </c>
      <c r="N245" s="20">
        <f t="shared" si="6"/>
        <v>12.583333333333334</v>
      </c>
      <c r="O245" s="20">
        <f t="shared" si="7"/>
        <v>17.395833333333332</v>
      </c>
    </row>
    <row r="246" spans="2:15" s="4" customFormat="1" ht="21" hidden="1" customHeight="1" x14ac:dyDescent="0.3">
      <c r="B246" s="6" t="s">
        <v>31</v>
      </c>
      <c r="C246" s="6">
        <v>12238</v>
      </c>
      <c r="D246" s="7" t="s">
        <v>487</v>
      </c>
      <c r="E246" s="7" t="s">
        <v>488</v>
      </c>
      <c r="F246" s="6" t="s">
        <v>246</v>
      </c>
      <c r="G246" s="6" t="s">
        <v>324</v>
      </c>
      <c r="H246" s="41">
        <v>4.2</v>
      </c>
      <c r="I246" s="18">
        <v>5</v>
      </c>
      <c r="J246" s="18">
        <v>5.2</v>
      </c>
      <c r="K246" s="18">
        <v>6.25</v>
      </c>
      <c r="L246" s="18">
        <v>7.25</v>
      </c>
      <c r="M246" s="18">
        <v>5.25</v>
      </c>
      <c r="N246" s="20">
        <f t="shared" si="6"/>
        <v>15.25</v>
      </c>
      <c r="O246" s="20">
        <f t="shared" si="7"/>
        <v>18.212499999999999</v>
      </c>
    </row>
    <row r="247" spans="2:15" s="4" customFormat="1" ht="21" hidden="1" customHeight="1" x14ac:dyDescent="0.3">
      <c r="B247" s="6" t="s">
        <v>34</v>
      </c>
      <c r="C247" s="6">
        <v>12239</v>
      </c>
      <c r="D247" s="7" t="s">
        <v>489</v>
      </c>
      <c r="E247" s="7" t="s">
        <v>488</v>
      </c>
      <c r="F247" s="6" t="s">
        <v>80</v>
      </c>
      <c r="G247" s="6" t="s">
        <v>332</v>
      </c>
      <c r="H247" s="41">
        <v>4.8</v>
      </c>
      <c r="I247" s="18">
        <v>4.25</v>
      </c>
      <c r="J247" s="18">
        <v>2.2000000000000002</v>
      </c>
      <c r="K247" s="18">
        <v>3</v>
      </c>
      <c r="L247" s="18">
        <v>5.75</v>
      </c>
      <c r="M247" s="18">
        <v>5</v>
      </c>
      <c r="N247" s="20">
        <f t="shared" si="6"/>
        <v>10.416666666666666</v>
      </c>
      <c r="O247" s="20">
        <f t="shared" si="7"/>
        <v>13.854166666666666</v>
      </c>
    </row>
    <row r="248" spans="2:15" s="4" customFormat="1" ht="21" hidden="1" customHeight="1" x14ac:dyDescent="0.3">
      <c r="B248" s="6" t="s">
        <v>37</v>
      </c>
      <c r="C248" s="6">
        <v>12240</v>
      </c>
      <c r="D248" s="7" t="s">
        <v>35</v>
      </c>
      <c r="E248" s="7" t="s">
        <v>490</v>
      </c>
      <c r="F248" s="6" t="s">
        <v>491</v>
      </c>
      <c r="G248" s="6" t="s">
        <v>332</v>
      </c>
      <c r="H248" s="41">
        <v>6.6</v>
      </c>
      <c r="I248" s="18">
        <v>5.25</v>
      </c>
      <c r="J248" s="18">
        <v>5</v>
      </c>
      <c r="K248" s="18">
        <v>4.5</v>
      </c>
      <c r="L248" s="18">
        <v>5.5</v>
      </c>
      <c r="M248" s="18">
        <v>5.75</v>
      </c>
      <c r="N248" s="20">
        <f t="shared" si="6"/>
        <v>11.916666666666666</v>
      </c>
      <c r="O248" s="20">
        <f t="shared" si="7"/>
        <v>19.829166666666669</v>
      </c>
    </row>
    <row r="249" spans="2:15" s="4" customFormat="1" ht="21" hidden="1" customHeight="1" x14ac:dyDescent="0.3">
      <c r="B249" s="6" t="s">
        <v>40</v>
      </c>
      <c r="C249" s="6">
        <v>12241</v>
      </c>
      <c r="D249" s="7" t="s">
        <v>137</v>
      </c>
      <c r="E249" s="7" t="s">
        <v>490</v>
      </c>
      <c r="F249" s="6" t="s">
        <v>492</v>
      </c>
      <c r="G249" s="6" t="s">
        <v>349</v>
      </c>
      <c r="H249" s="41">
        <v>6.2</v>
      </c>
      <c r="I249" s="18">
        <v>5</v>
      </c>
      <c r="J249" s="18">
        <v>3.4</v>
      </c>
      <c r="K249" s="18">
        <v>5.5</v>
      </c>
      <c r="L249" s="18">
        <v>4.5</v>
      </c>
      <c r="M249" s="18">
        <v>4.25</v>
      </c>
      <c r="N249" s="20">
        <f t="shared" si="6"/>
        <v>11.416666666666666</v>
      </c>
      <c r="O249" s="20">
        <f t="shared" si="7"/>
        <v>17.454166666666666</v>
      </c>
    </row>
    <row r="250" spans="2:15" s="4" customFormat="1" ht="21" hidden="1" customHeight="1" x14ac:dyDescent="0.3">
      <c r="B250" s="6" t="s">
        <v>43</v>
      </c>
      <c r="C250" s="6">
        <v>12242</v>
      </c>
      <c r="D250" s="7" t="s">
        <v>493</v>
      </c>
      <c r="E250" s="7" t="s">
        <v>494</v>
      </c>
      <c r="F250" s="6" t="s">
        <v>495</v>
      </c>
      <c r="G250" s="6" t="s">
        <v>349</v>
      </c>
      <c r="H250" s="41">
        <v>3</v>
      </c>
      <c r="I250" s="18">
        <v>5.5</v>
      </c>
      <c r="J250" s="18">
        <v>3.8</v>
      </c>
      <c r="K250" s="18">
        <v>6.75</v>
      </c>
      <c r="L250" s="18">
        <v>5.5</v>
      </c>
      <c r="M250" s="18">
        <v>5.75</v>
      </c>
      <c r="N250" s="20">
        <f t="shared" si="6"/>
        <v>14.166666666666666</v>
      </c>
      <c r="O250" s="20">
        <f t="shared" si="7"/>
        <v>15.841666666666667</v>
      </c>
    </row>
    <row r="251" spans="2:15" s="4" customFormat="1" ht="21" hidden="1" customHeight="1" x14ac:dyDescent="0.3">
      <c r="B251" s="6" t="s">
        <v>45</v>
      </c>
      <c r="C251" s="6">
        <v>12243</v>
      </c>
      <c r="D251" s="7" t="s">
        <v>496</v>
      </c>
      <c r="E251" s="7" t="s">
        <v>162</v>
      </c>
      <c r="F251" s="6" t="s">
        <v>497</v>
      </c>
      <c r="G251" s="6" t="s">
        <v>328</v>
      </c>
      <c r="H251" s="41">
        <v>5</v>
      </c>
      <c r="I251" s="18">
        <v>5.25</v>
      </c>
      <c r="J251" s="18">
        <v>2.8</v>
      </c>
      <c r="K251" s="18">
        <v>4.5</v>
      </c>
      <c r="L251" s="18">
        <v>6.25</v>
      </c>
      <c r="M251" s="18">
        <v>3.5</v>
      </c>
      <c r="N251" s="20">
        <f t="shared" si="6"/>
        <v>11.916666666666666</v>
      </c>
      <c r="O251" s="20">
        <f t="shared" si="7"/>
        <v>16.029166666666669</v>
      </c>
    </row>
    <row r="252" spans="2:15" s="4" customFormat="1" ht="21" customHeight="1" x14ac:dyDescent="0.3">
      <c r="B252" s="6" t="s">
        <v>48</v>
      </c>
      <c r="C252" s="6">
        <v>12244</v>
      </c>
      <c r="D252" s="7" t="s">
        <v>498</v>
      </c>
      <c r="E252" s="7" t="s">
        <v>162</v>
      </c>
      <c r="F252" s="6" t="s">
        <v>234</v>
      </c>
      <c r="G252" s="6" t="s">
        <v>330</v>
      </c>
      <c r="H252" s="41">
        <v>4.8</v>
      </c>
      <c r="I252" s="18">
        <v>5</v>
      </c>
      <c r="J252" s="18">
        <v>3</v>
      </c>
      <c r="K252" s="18">
        <v>6.5</v>
      </c>
      <c r="L252" s="18">
        <v>5.75</v>
      </c>
      <c r="M252" s="18">
        <v>6.25</v>
      </c>
      <c r="N252" s="20">
        <f t="shared" si="6"/>
        <v>14.333333333333334</v>
      </c>
      <c r="O252" s="20">
        <f t="shared" si="7"/>
        <v>16.383333333333333</v>
      </c>
    </row>
    <row r="253" spans="2:15" s="4" customFormat="1" ht="21" hidden="1" customHeight="1" x14ac:dyDescent="0.3">
      <c r="B253" s="6" t="s">
        <v>51</v>
      </c>
      <c r="C253" s="6">
        <v>12245</v>
      </c>
      <c r="D253" s="7" t="s">
        <v>74</v>
      </c>
      <c r="E253" s="7" t="s">
        <v>499</v>
      </c>
      <c r="F253" s="6" t="s">
        <v>500</v>
      </c>
      <c r="G253" s="6" t="s">
        <v>349</v>
      </c>
      <c r="H253" s="41">
        <v>4.2</v>
      </c>
      <c r="I253" s="18">
        <v>4.75</v>
      </c>
      <c r="J253" s="18">
        <v>6.6</v>
      </c>
      <c r="K253" s="18">
        <v>5</v>
      </c>
      <c r="L253" s="18">
        <v>3.75</v>
      </c>
      <c r="M253" s="18">
        <v>4.25</v>
      </c>
      <c r="N253" s="20">
        <f t="shared" si="6"/>
        <v>10.166666666666666</v>
      </c>
      <c r="O253" s="20">
        <f t="shared" si="7"/>
        <v>18.091666666666665</v>
      </c>
    </row>
    <row r="254" spans="2:15" s="4" customFormat="1" ht="21" hidden="1" customHeight="1" x14ac:dyDescent="0.3">
      <c r="B254" s="6" t="s">
        <v>55</v>
      </c>
      <c r="C254" s="6">
        <v>12246</v>
      </c>
      <c r="D254" s="7" t="s">
        <v>501</v>
      </c>
      <c r="E254" s="7" t="s">
        <v>502</v>
      </c>
      <c r="F254" s="6" t="s">
        <v>503</v>
      </c>
      <c r="G254" s="6" t="s">
        <v>332</v>
      </c>
      <c r="H254" s="41">
        <v>5</v>
      </c>
      <c r="I254" s="18">
        <v>4.75</v>
      </c>
      <c r="J254" s="18">
        <v>5</v>
      </c>
      <c r="K254" s="18">
        <v>5</v>
      </c>
      <c r="L254" s="18">
        <v>7</v>
      </c>
      <c r="M254" s="18">
        <v>5.25</v>
      </c>
      <c r="N254" s="20">
        <f t="shared" si="6"/>
        <v>13.75</v>
      </c>
      <c r="O254" s="20">
        <f t="shared" si="7"/>
        <v>18.1875</v>
      </c>
    </row>
    <row r="255" spans="2:15" s="4" customFormat="1" ht="21" hidden="1" customHeight="1" x14ac:dyDescent="0.3">
      <c r="B255" s="6" t="s">
        <v>59</v>
      </c>
      <c r="C255" s="6">
        <v>12247</v>
      </c>
      <c r="D255" s="7" t="s">
        <v>504</v>
      </c>
      <c r="E255" s="7" t="s">
        <v>505</v>
      </c>
      <c r="F255" s="6" t="s">
        <v>150</v>
      </c>
      <c r="G255" s="6" t="s">
        <v>328</v>
      </c>
      <c r="H255" s="41">
        <v>5</v>
      </c>
      <c r="I255" s="18">
        <v>5</v>
      </c>
      <c r="J255" s="18">
        <v>3.8</v>
      </c>
      <c r="K255" s="18">
        <v>5.5</v>
      </c>
      <c r="L255" s="18">
        <v>6.5</v>
      </c>
      <c r="M255" s="18">
        <v>5</v>
      </c>
      <c r="N255" s="20">
        <f t="shared" si="6"/>
        <v>13.666666666666666</v>
      </c>
      <c r="O255" s="20">
        <f t="shared" si="7"/>
        <v>17.216666666666669</v>
      </c>
    </row>
    <row r="256" spans="2:15" s="4" customFormat="1" ht="21" customHeight="1" x14ac:dyDescent="0.3">
      <c r="B256" s="6" t="s">
        <v>61</v>
      </c>
      <c r="C256" s="6">
        <v>12248</v>
      </c>
      <c r="D256" s="7" t="s">
        <v>506</v>
      </c>
      <c r="E256" s="7" t="s">
        <v>507</v>
      </c>
      <c r="F256" s="6" t="s">
        <v>508</v>
      </c>
      <c r="G256" s="6" t="s">
        <v>330</v>
      </c>
      <c r="H256" s="41">
        <v>3.6</v>
      </c>
      <c r="I256" s="18">
        <v>3.75</v>
      </c>
      <c r="J256" s="18">
        <v>3.4</v>
      </c>
      <c r="K256" s="18">
        <v>4.5</v>
      </c>
      <c r="L256" s="18">
        <v>5.25</v>
      </c>
      <c r="M256" s="18">
        <v>4</v>
      </c>
      <c r="N256" s="20">
        <f t="shared" si="6"/>
        <v>11.083333333333334</v>
      </c>
      <c r="O256" s="20">
        <f t="shared" si="7"/>
        <v>13.520833333333334</v>
      </c>
    </row>
    <row r="257" spans="2:15" s="4" customFormat="1" ht="21" customHeight="1" x14ac:dyDescent="0.3">
      <c r="B257" s="6" t="s">
        <v>65</v>
      </c>
      <c r="C257" s="6">
        <v>12249</v>
      </c>
      <c r="D257" s="7" t="s">
        <v>509</v>
      </c>
      <c r="E257" s="7" t="s">
        <v>171</v>
      </c>
      <c r="F257" s="6" t="s">
        <v>510</v>
      </c>
      <c r="G257" s="6" t="s">
        <v>330</v>
      </c>
      <c r="H257" s="41">
        <v>6.2</v>
      </c>
      <c r="I257" s="18">
        <v>7</v>
      </c>
      <c r="J257" s="18">
        <v>5.6</v>
      </c>
      <c r="K257" s="18">
        <v>5.5</v>
      </c>
      <c r="L257" s="18">
        <v>5.25</v>
      </c>
      <c r="M257" s="18">
        <v>7.25</v>
      </c>
      <c r="N257" s="20">
        <f t="shared" si="6"/>
        <v>13.166666666666666</v>
      </c>
      <c r="O257" s="20">
        <f t="shared" si="7"/>
        <v>22.091666666666665</v>
      </c>
    </row>
    <row r="258" spans="2:15" s="4" customFormat="1" ht="21" hidden="1" customHeight="1" x14ac:dyDescent="0.3">
      <c r="B258" s="6" t="s">
        <v>69</v>
      </c>
      <c r="C258" s="6">
        <v>12250</v>
      </c>
      <c r="D258" s="7" t="s">
        <v>511</v>
      </c>
      <c r="E258" s="7" t="s">
        <v>171</v>
      </c>
      <c r="F258" s="6" t="s">
        <v>266</v>
      </c>
      <c r="G258" s="6" t="s">
        <v>322</v>
      </c>
      <c r="H258" s="41">
        <v>5.8</v>
      </c>
      <c r="I258" s="18">
        <v>5</v>
      </c>
      <c r="J258" s="18">
        <v>6.4</v>
      </c>
      <c r="K258" s="18">
        <v>5</v>
      </c>
      <c r="L258" s="18">
        <v>6.25</v>
      </c>
      <c r="M258" s="18">
        <v>4.75</v>
      </c>
      <c r="N258" s="20">
        <f t="shared" si="6"/>
        <v>12.833333333333334</v>
      </c>
      <c r="O258" s="20">
        <f t="shared" si="7"/>
        <v>20.408333333333335</v>
      </c>
    </row>
    <row r="259" spans="2:15" s="4" customFormat="1" ht="21" hidden="1" customHeight="1" x14ac:dyDescent="0.3">
      <c r="B259" s="6" t="s">
        <v>73</v>
      </c>
      <c r="C259" s="6">
        <v>12251</v>
      </c>
      <c r="D259" s="7" t="s">
        <v>512</v>
      </c>
      <c r="E259" s="7" t="s">
        <v>171</v>
      </c>
      <c r="F259" s="6" t="s">
        <v>513</v>
      </c>
      <c r="G259" s="6" t="s">
        <v>322</v>
      </c>
      <c r="H259" s="41">
        <v>6.4</v>
      </c>
      <c r="I259" s="18">
        <v>5.5</v>
      </c>
      <c r="J259" s="18">
        <v>6</v>
      </c>
      <c r="K259" s="18">
        <v>3.25</v>
      </c>
      <c r="L259" s="18">
        <v>4.75</v>
      </c>
      <c r="M259" s="18">
        <v>4.5</v>
      </c>
      <c r="N259" s="20">
        <f t="shared" si="6"/>
        <v>9.5</v>
      </c>
      <c r="O259" s="20">
        <f t="shared" si="7"/>
        <v>20.274999999999999</v>
      </c>
    </row>
    <row r="260" spans="2:15" s="4" customFormat="1" ht="21" hidden="1" customHeight="1" x14ac:dyDescent="0.3">
      <c r="B260" s="6" t="s">
        <v>77</v>
      </c>
      <c r="C260" s="6">
        <v>12252</v>
      </c>
      <c r="D260" s="7" t="s">
        <v>514</v>
      </c>
      <c r="E260" s="7" t="s">
        <v>171</v>
      </c>
      <c r="F260" s="6" t="s">
        <v>326</v>
      </c>
      <c r="G260" s="6" t="s">
        <v>322</v>
      </c>
      <c r="H260" s="41">
        <v>6.4</v>
      </c>
      <c r="I260" s="18">
        <v>6</v>
      </c>
      <c r="J260" s="18">
        <v>4.4000000000000004</v>
      </c>
      <c r="K260" s="18">
        <v>5.75</v>
      </c>
      <c r="L260" s="18">
        <v>6.25</v>
      </c>
      <c r="M260" s="18">
        <v>6.75</v>
      </c>
      <c r="N260" s="20">
        <f t="shared" si="6"/>
        <v>14.25</v>
      </c>
      <c r="O260" s="20">
        <f t="shared" si="7"/>
        <v>20.362500000000001</v>
      </c>
    </row>
    <row r="261" spans="2:15" s="4" customFormat="1" ht="21" hidden="1" customHeight="1" x14ac:dyDescent="0.3">
      <c r="B261" s="6" t="s">
        <v>81</v>
      </c>
      <c r="C261" s="6">
        <v>12253</v>
      </c>
      <c r="D261" s="7" t="s">
        <v>515</v>
      </c>
      <c r="E261" s="7" t="s">
        <v>171</v>
      </c>
      <c r="F261" s="6" t="s">
        <v>182</v>
      </c>
      <c r="G261" s="6" t="s">
        <v>322</v>
      </c>
      <c r="H261" s="41">
        <v>5.4</v>
      </c>
      <c r="I261" s="18">
        <v>5.5</v>
      </c>
      <c r="J261" s="18">
        <v>3.6</v>
      </c>
      <c r="K261" s="18">
        <v>3</v>
      </c>
      <c r="L261" s="18">
        <v>6</v>
      </c>
      <c r="M261" s="18">
        <v>5.5</v>
      </c>
      <c r="N261" s="20">
        <f t="shared" si="6"/>
        <v>10.833333333333334</v>
      </c>
      <c r="O261" s="20">
        <f t="shared" si="7"/>
        <v>17.208333333333332</v>
      </c>
    </row>
    <row r="262" spans="2:15" s="4" customFormat="1" ht="21" customHeight="1" x14ac:dyDescent="0.3">
      <c r="B262" s="6" t="s">
        <v>84</v>
      </c>
      <c r="C262" s="6">
        <v>12254</v>
      </c>
      <c r="D262" s="7" t="s">
        <v>402</v>
      </c>
      <c r="E262" s="7" t="s">
        <v>171</v>
      </c>
      <c r="F262" s="6" t="s">
        <v>345</v>
      </c>
      <c r="G262" s="6" t="s">
        <v>330</v>
      </c>
      <c r="H262" s="41">
        <v>6.8</v>
      </c>
      <c r="I262" s="18">
        <v>5</v>
      </c>
      <c r="J262" s="18">
        <v>2.2000000000000002</v>
      </c>
      <c r="K262" s="18">
        <v>5.5</v>
      </c>
      <c r="L262" s="18">
        <v>4.75</v>
      </c>
      <c r="M262" s="18">
        <v>5.25</v>
      </c>
      <c r="N262" s="20">
        <f t="shared" si="6"/>
        <v>12</v>
      </c>
      <c r="O262" s="20">
        <f t="shared" si="7"/>
        <v>17</v>
      </c>
    </row>
    <row r="263" spans="2:15" s="4" customFormat="1" ht="21" hidden="1" customHeight="1" x14ac:dyDescent="0.3">
      <c r="B263" s="6" t="s">
        <v>88</v>
      </c>
      <c r="C263" s="6">
        <v>12255</v>
      </c>
      <c r="D263" s="7" t="s">
        <v>361</v>
      </c>
      <c r="E263" s="7" t="s">
        <v>171</v>
      </c>
      <c r="F263" s="6" t="s">
        <v>318</v>
      </c>
      <c r="G263" s="6" t="s">
        <v>332</v>
      </c>
      <c r="H263" s="41">
        <v>6</v>
      </c>
      <c r="I263" s="18">
        <v>4.5</v>
      </c>
      <c r="J263" s="18">
        <v>4</v>
      </c>
      <c r="K263" s="18">
        <v>3.5</v>
      </c>
      <c r="L263" s="18">
        <v>6</v>
      </c>
      <c r="M263" s="18">
        <v>4.25</v>
      </c>
      <c r="N263" s="20">
        <f t="shared" si="6"/>
        <v>10.916666666666666</v>
      </c>
      <c r="O263" s="20">
        <f t="shared" si="7"/>
        <v>17.229166666666668</v>
      </c>
    </row>
    <row r="264" spans="2:15" s="4" customFormat="1" ht="21" hidden="1" customHeight="1" x14ac:dyDescent="0.3">
      <c r="B264" s="6" t="s">
        <v>91</v>
      </c>
      <c r="C264" s="6">
        <v>12256</v>
      </c>
      <c r="D264" s="7" t="s">
        <v>78</v>
      </c>
      <c r="E264" s="7" t="s">
        <v>171</v>
      </c>
      <c r="F264" s="6" t="s">
        <v>516</v>
      </c>
      <c r="G264" s="6" t="s">
        <v>328</v>
      </c>
      <c r="H264" s="41">
        <v>5.8</v>
      </c>
      <c r="I264" s="18">
        <v>5</v>
      </c>
      <c r="J264" s="18">
        <v>3</v>
      </c>
      <c r="K264" s="18">
        <v>5.25</v>
      </c>
      <c r="L264" s="18">
        <v>5.75</v>
      </c>
      <c r="M264" s="18">
        <v>5</v>
      </c>
      <c r="N264" s="20">
        <f t="shared" si="6"/>
        <v>12.666666666666666</v>
      </c>
      <c r="O264" s="20">
        <f t="shared" si="7"/>
        <v>16.966666666666669</v>
      </c>
    </row>
    <row r="265" spans="2:15" s="4" customFormat="1" ht="21" hidden="1" customHeight="1" x14ac:dyDescent="0.3">
      <c r="B265" s="6" t="s">
        <v>94</v>
      </c>
      <c r="C265" s="6">
        <v>12257</v>
      </c>
      <c r="D265" s="7" t="s">
        <v>517</v>
      </c>
      <c r="E265" s="7" t="s">
        <v>171</v>
      </c>
      <c r="F265" s="6" t="s">
        <v>405</v>
      </c>
      <c r="G265" s="6" t="s">
        <v>324</v>
      </c>
      <c r="H265" s="41">
        <v>7</v>
      </c>
      <c r="I265" s="18">
        <v>5.25</v>
      </c>
      <c r="J265" s="18">
        <v>6.8</v>
      </c>
      <c r="K265" s="18">
        <v>6.75</v>
      </c>
      <c r="L265" s="18">
        <v>7.25</v>
      </c>
      <c r="M265" s="18">
        <v>5.5</v>
      </c>
      <c r="N265" s="20">
        <f t="shared" si="6"/>
        <v>15.833333333333334</v>
      </c>
      <c r="O265" s="20">
        <f t="shared" si="7"/>
        <v>23.008333333333333</v>
      </c>
    </row>
    <row r="266" spans="2:15" s="4" customFormat="1" ht="21" hidden="1" customHeight="1" x14ac:dyDescent="0.3">
      <c r="B266" s="6" t="s">
        <v>7</v>
      </c>
      <c r="C266" s="6">
        <v>12258</v>
      </c>
      <c r="D266" s="7" t="s">
        <v>517</v>
      </c>
      <c r="E266" s="7" t="s">
        <v>171</v>
      </c>
      <c r="F266" s="6" t="s">
        <v>518</v>
      </c>
      <c r="G266" s="6" t="s">
        <v>322</v>
      </c>
      <c r="H266" s="41">
        <v>6.8</v>
      </c>
      <c r="I266" s="18">
        <v>5</v>
      </c>
      <c r="J266" s="18">
        <v>5.2</v>
      </c>
      <c r="K266" s="18">
        <v>4.5</v>
      </c>
      <c r="L266" s="18">
        <v>7</v>
      </c>
      <c r="M266" s="18">
        <v>6</v>
      </c>
      <c r="N266" s="20">
        <f t="shared" ref="N266:N329" si="8">K266+L266+M266/3</f>
        <v>13.5</v>
      </c>
      <c r="O266" s="20">
        <f t="shared" ref="O266:O329" si="9">H266+I266+J266+N266/4</f>
        <v>20.375</v>
      </c>
    </row>
    <row r="267" spans="2:15" s="4" customFormat="1" ht="21" hidden="1" customHeight="1" x14ac:dyDescent="0.3">
      <c r="B267" s="6" t="s">
        <v>12</v>
      </c>
      <c r="C267" s="6">
        <v>12259</v>
      </c>
      <c r="D267" s="7" t="s">
        <v>517</v>
      </c>
      <c r="E267" s="7" t="s">
        <v>171</v>
      </c>
      <c r="F267" s="6" t="s">
        <v>519</v>
      </c>
      <c r="G267" s="6" t="s">
        <v>349</v>
      </c>
      <c r="H267" s="41">
        <v>6</v>
      </c>
      <c r="I267" s="18">
        <v>6</v>
      </c>
      <c r="J267" s="18">
        <v>5.2</v>
      </c>
      <c r="K267" s="18">
        <v>5.25</v>
      </c>
      <c r="L267" s="18">
        <v>6.75</v>
      </c>
      <c r="M267" s="18">
        <v>7.5</v>
      </c>
      <c r="N267" s="20">
        <f t="shared" si="8"/>
        <v>14.5</v>
      </c>
      <c r="O267" s="20">
        <f t="shared" si="9"/>
        <v>20.824999999999999</v>
      </c>
    </row>
    <row r="268" spans="2:15" s="4" customFormat="1" ht="21" customHeight="1" x14ac:dyDescent="0.3">
      <c r="B268" s="6" t="s">
        <v>15</v>
      </c>
      <c r="C268" s="6">
        <v>12260</v>
      </c>
      <c r="D268" s="7" t="s">
        <v>520</v>
      </c>
      <c r="E268" s="7" t="s">
        <v>171</v>
      </c>
      <c r="F268" s="6" t="s">
        <v>33</v>
      </c>
      <c r="G268" s="6" t="s">
        <v>330</v>
      </c>
      <c r="H268" s="41">
        <v>2.6</v>
      </c>
      <c r="I268" s="18">
        <v>4.75</v>
      </c>
      <c r="J268" s="18">
        <v>4.5999999999999996</v>
      </c>
      <c r="K268" s="18">
        <v>4.5</v>
      </c>
      <c r="L268" s="18">
        <v>4</v>
      </c>
      <c r="M268" s="18">
        <v>5.25</v>
      </c>
      <c r="N268" s="20">
        <f t="shared" si="8"/>
        <v>10.25</v>
      </c>
      <c r="O268" s="20">
        <f t="shared" si="9"/>
        <v>14.512499999999999</v>
      </c>
    </row>
    <row r="269" spans="2:15" s="4" customFormat="1" ht="21" hidden="1" customHeight="1" x14ac:dyDescent="0.3">
      <c r="B269" s="6" t="s">
        <v>20</v>
      </c>
      <c r="C269" s="6">
        <v>12261</v>
      </c>
      <c r="D269" s="7" t="s">
        <v>293</v>
      </c>
      <c r="E269" s="7" t="s">
        <v>171</v>
      </c>
      <c r="F269" s="6" t="s">
        <v>521</v>
      </c>
      <c r="G269" s="6" t="s">
        <v>322</v>
      </c>
      <c r="H269" s="41">
        <v>7.2</v>
      </c>
      <c r="I269" s="18">
        <v>5.5</v>
      </c>
      <c r="J269" s="18">
        <v>5</v>
      </c>
      <c r="K269" s="18">
        <v>6.25</v>
      </c>
      <c r="L269" s="18">
        <v>7</v>
      </c>
      <c r="M269" s="18">
        <v>6.5</v>
      </c>
      <c r="N269" s="20">
        <f t="shared" si="8"/>
        <v>15.416666666666666</v>
      </c>
      <c r="O269" s="20">
        <f t="shared" si="9"/>
        <v>21.554166666666667</v>
      </c>
    </row>
    <row r="270" spans="2:15" s="4" customFormat="1" ht="21" customHeight="1" x14ac:dyDescent="0.3">
      <c r="B270" s="6" t="s">
        <v>24</v>
      </c>
      <c r="C270" s="6">
        <v>12262</v>
      </c>
      <c r="D270" s="7" t="s">
        <v>522</v>
      </c>
      <c r="E270" s="7" t="s">
        <v>171</v>
      </c>
      <c r="F270" s="6" t="s">
        <v>294</v>
      </c>
      <c r="G270" s="6" t="s">
        <v>330</v>
      </c>
      <c r="H270" s="41">
        <v>7.8</v>
      </c>
      <c r="I270" s="18">
        <v>6</v>
      </c>
      <c r="J270" s="18">
        <v>5.2</v>
      </c>
      <c r="K270" s="18">
        <v>5.75</v>
      </c>
      <c r="L270" s="18">
        <v>5.5</v>
      </c>
      <c r="M270" s="18">
        <v>5.75</v>
      </c>
      <c r="N270" s="20">
        <f t="shared" si="8"/>
        <v>13.166666666666666</v>
      </c>
      <c r="O270" s="20">
        <f t="shared" si="9"/>
        <v>22.291666666666668</v>
      </c>
    </row>
    <row r="271" spans="2:15" s="4" customFormat="1" ht="21" customHeight="1" x14ac:dyDescent="0.3">
      <c r="B271" s="6" t="s">
        <v>28</v>
      </c>
      <c r="C271" s="6">
        <v>12263</v>
      </c>
      <c r="D271" s="7" t="s">
        <v>523</v>
      </c>
      <c r="E271" s="7" t="s">
        <v>524</v>
      </c>
      <c r="F271" s="6" t="s">
        <v>508</v>
      </c>
      <c r="G271" s="6" t="s">
        <v>330</v>
      </c>
      <c r="H271" s="41">
        <v>6.2</v>
      </c>
      <c r="I271" s="18">
        <v>5.5</v>
      </c>
      <c r="J271" s="18">
        <v>3.8</v>
      </c>
      <c r="K271" s="18">
        <v>5.75</v>
      </c>
      <c r="L271" s="18">
        <v>5.25</v>
      </c>
      <c r="M271" s="18">
        <v>5.5</v>
      </c>
      <c r="N271" s="20">
        <f t="shared" si="8"/>
        <v>12.833333333333334</v>
      </c>
      <c r="O271" s="20">
        <f t="shared" si="9"/>
        <v>18.708333333333332</v>
      </c>
    </row>
    <row r="272" spans="2:15" s="4" customFormat="1" ht="21" hidden="1" customHeight="1" x14ac:dyDescent="0.3">
      <c r="B272" s="6" t="s">
        <v>31</v>
      </c>
      <c r="C272" s="6">
        <v>12264</v>
      </c>
      <c r="D272" s="7" t="s">
        <v>509</v>
      </c>
      <c r="E272" s="7" t="s">
        <v>193</v>
      </c>
      <c r="F272" s="6" t="s">
        <v>525</v>
      </c>
      <c r="G272" s="6" t="s">
        <v>332</v>
      </c>
      <c r="H272" s="41">
        <v>7.2</v>
      </c>
      <c r="I272" s="18">
        <v>5</v>
      </c>
      <c r="J272" s="18">
        <v>3.4</v>
      </c>
      <c r="K272" s="18">
        <v>5.75</v>
      </c>
      <c r="L272" s="18">
        <v>6.75</v>
      </c>
      <c r="M272" s="18">
        <v>5.25</v>
      </c>
      <c r="N272" s="20">
        <f t="shared" si="8"/>
        <v>14.25</v>
      </c>
      <c r="O272" s="20">
        <f t="shared" si="9"/>
        <v>19.162500000000001</v>
      </c>
    </row>
    <row r="273" spans="2:15" s="4" customFormat="1" ht="21" hidden="1" customHeight="1" x14ac:dyDescent="0.3">
      <c r="B273" s="6" t="s">
        <v>34</v>
      </c>
      <c r="C273" s="6">
        <v>12265</v>
      </c>
      <c r="D273" s="7" t="s">
        <v>453</v>
      </c>
      <c r="E273" s="7" t="s">
        <v>526</v>
      </c>
      <c r="F273" s="6" t="s">
        <v>442</v>
      </c>
      <c r="G273" s="6" t="s">
        <v>328</v>
      </c>
      <c r="H273" s="41">
        <v>6</v>
      </c>
      <c r="I273" s="18">
        <v>4.5</v>
      </c>
      <c r="J273" s="18">
        <v>3.6</v>
      </c>
      <c r="K273" s="18">
        <v>4</v>
      </c>
      <c r="L273" s="18">
        <v>5</v>
      </c>
      <c r="M273" s="18">
        <v>3.5</v>
      </c>
      <c r="N273" s="20">
        <f t="shared" si="8"/>
        <v>10.166666666666666</v>
      </c>
      <c r="O273" s="20">
        <f t="shared" si="9"/>
        <v>16.641666666666666</v>
      </c>
    </row>
    <row r="274" spans="2:15" s="4" customFormat="1" ht="21" hidden="1" customHeight="1" x14ac:dyDescent="0.3">
      <c r="B274" s="6" t="s">
        <v>37</v>
      </c>
      <c r="C274" s="6">
        <v>12266</v>
      </c>
      <c r="D274" s="7" t="s">
        <v>166</v>
      </c>
      <c r="E274" s="7" t="s">
        <v>526</v>
      </c>
      <c r="F274" s="6" t="s">
        <v>527</v>
      </c>
      <c r="G274" s="6" t="s">
        <v>328</v>
      </c>
      <c r="H274" s="41">
        <v>6.6</v>
      </c>
      <c r="I274" s="18">
        <v>5.25</v>
      </c>
      <c r="J274" s="18">
        <v>3.2</v>
      </c>
      <c r="K274" s="18">
        <v>6.5</v>
      </c>
      <c r="L274" s="18">
        <v>6</v>
      </c>
      <c r="M274" s="18">
        <v>6.75</v>
      </c>
      <c r="N274" s="20">
        <f t="shared" si="8"/>
        <v>14.75</v>
      </c>
      <c r="O274" s="20">
        <f t="shared" si="9"/>
        <v>18.737500000000001</v>
      </c>
    </row>
    <row r="275" spans="2:15" s="4" customFormat="1" ht="21" customHeight="1" x14ac:dyDescent="0.3">
      <c r="B275" s="6" t="s">
        <v>40</v>
      </c>
      <c r="C275" s="6">
        <v>12267</v>
      </c>
      <c r="D275" s="7" t="s">
        <v>528</v>
      </c>
      <c r="E275" s="7" t="s">
        <v>203</v>
      </c>
      <c r="F275" s="6" t="s">
        <v>529</v>
      </c>
      <c r="G275" s="6" t="s">
        <v>330</v>
      </c>
      <c r="H275" s="41">
        <v>5.2</v>
      </c>
      <c r="I275" s="18">
        <v>5</v>
      </c>
      <c r="J275" s="18">
        <v>4</v>
      </c>
      <c r="K275" s="18">
        <v>9</v>
      </c>
      <c r="L275" s="18">
        <v>6.25</v>
      </c>
      <c r="M275" s="18">
        <v>7</v>
      </c>
      <c r="N275" s="20">
        <f t="shared" si="8"/>
        <v>17.583333333333332</v>
      </c>
      <c r="O275" s="20">
        <f t="shared" si="9"/>
        <v>18.595833333333331</v>
      </c>
    </row>
    <row r="276" spans="2:15" s="4" customFormat="1" ht="21" hidden="1" customHeight="1" x14ac:dyDescent="0.3">
      <c r="B276" s="6" t="s">
        <v>43</v>
      </c>
      <c r="C276" s="6">
        <v>12268</v>
      </c>
      <c r="D276" s="7" t="s">
        <v>530</v>
      </c>
      <c r="E276" s="7" t="s">
        <v>203</v>
      </c>
      <c r="F276" s="6" t="s">
        <v>201</v>
      </c>
      <c r="G276" s="6" t="s">
        <v>332</v>
      </c>
      <c r="H276" s="41">
        <v>5.2</v>
      </c>
      <c r="I276" s="18">
        <v>3.75</v>
      </c>
      <c r="J276" s="18">
        <v>4</v>
      </c>
      <c r="K276" s="18">
        <v>4.75</v>
      </c>
      <c r="L276" s="18">
        <v>7.5</v>
      </c>
      <c r="M276" s="18">
        <v>6</v>
      </c>
      <c r="N276" s="20">
        <f t="shared" si="8"/>
        <v>14.25</v>
      </c>
      <c r="O276" s="20">
        <f t="shared" si="9"/>
        <v>16.512499999999999</v>
      </c>
    </row>
    <row r="277" spans="2:15" s="4" customFormat="1" ht="21" customHeight="1" x14ac:dyDescent="0.3">
      <c r="B277" s="6" t="s">
        <v>45</v>
      </c>
      <c r="C277" s="6">
        <v>12269</v>
      </c>
      <c r="D277" s="7" t="s">
        <v>531</v>
      </c>
      <c r="E277" s="7" t="s">
        <v>203</v>
      </c>
      <c r="F277" s="6" t="s">
        <v>532</v>
      </c>
      <c r="G277" s="6" t="s">
        <v>330</v>
      </c>
      <c r="H277" s="41">
        <v>4</v>
      </c>
      <c r="I277" s="18">
        <v>5</v>
      </c>
      <c r="J277" s="18">
        <v>3.4</v>
      </c>
      <c r="K277" s="18">
        <v>4</v>
      </c>
      <c r="L277" s="18">
        <v>5.5</v>
      </c>
      <c r="M277" s="18">
        <v>3.75</v>
      </c>
      <c r="N277" s="20">
        <f t="shared" si="8"/>
        <v>10.75</v>
      </c>
      <c r="O277" s="20">
        <f t="shared" si="9"/>
        <v>15.0875</v>
      </c>
    </row>
    <row r="278" spans="2:15" s="4" customFormat="1" ht="21" hidden="1" customHeight="1" x14ac:dyDescent="0.3">
      <c r="B278" s="6" t="s">
        <v>48</v>
      </c>
      <c r="C278" s="6">
        <v>12270</v>
      </c>
      <c r="D278" s="7" t="s">
        <v>533</v>
      </c>
      <c r="E278" s="7" t="s">
        <v>203</v>
      </c>
      <c r="F278" s="6" t="s">
        <v>102</v>
      </c>
      <c r="G278" s="6" t="s">
        <v>349</v>
      </c>
      <c r="H278" s="41">
        <v>3.8</v>
      </c>
      <c r="I278" s="18">
        <v>5</v>
      </c>
      <c r="J278" s="18">
        <v>3.2</v>
      </c>
      <c r="K278" s="18">
        <v>4.75</v>
      </c>
      <c r="L278" s="18">
        <v>6.25</v>
      </c>
      <c r="M278" s="18">
        <v>4.75</v>
      </c>
      <c r="N278" s="20">
        <f t="shared" si="8"/>
        <v>12.583333333333334</v>
      </c>
      <c r="O278" s="20">
        <f t="shared" si="9"/>
        <v>15.145833333333334</v>
      </c>
    </row>
    <row r="279" spans="2:15" s="4" customFormat="1" ht="21" hidden="1" customHeight="1" x14ac:dyDescent="0.3">
      <c r="B279" s="6" t="s">
        <v>51</v>
      </c>
      <c r="C279" s="6">
        <v>12271</v>
      </c>
      <c r="D279" s="7" t="s">
        <v>534</v>
      </c>
      <c r="E279" s="7" t="s">
        <v>203</v>
      </c>
      <c r="F279" s="6" t="s">
        <v>535</v>
      </c>
      <c r="G279" s="6" t="s">
        <v>332</v>
      </c>
      <c r="H279" s="41">
        <v>4.2</v>
      </c>
      <c r="I279" s="18">
        <v>4</v>
      </c>
      <c r="J279" s="18">
        <v>4.5999999999999996</v>
      </c>
      <c r="K279" s="18">
        <v>4.75</v>
      </c>
      <c r="L279" s="18">
        <v>5.25</v>
      </c>
      <c r="M279" s="18">
        <v>3</v>
      </c>
      <c r="N279" s="20">
        <f t="shared" si="8"/>
        <v>11</v>
      </c>
      <c r="O279" s="20">
        <f t="shared" si="9"/>
        <v>15.549999999999999</v>
      </c>
    </row>
    <row r="280" spans="2:15" s="4" customFormat="1" ht="21" hidden="1" customHeight="1" x14ac:dyDescent="0.3">
      <c r="B280" s="6" t="s">
        <v>55</v>
      </c>
      <c r="C280" s="6">
        <v>12272</v>
      </c>
      <c r="D280" s="7" t="s">
        <v>536</v>
      </c>
      <c r="E280" s="7" t="s">
        <v>203</v>
      </c>
      <c r="F280" s="6" t="s">
        <v>537</v>
      </c>
      <c r="G280" s="6" t="s">
        <v>324</v>
      </c>
      <c r="H280" s="41">
        <v>0</v>
      </c>
      <c r="I280" s="18">
        <v>0</v>
      </c>
      <c r="J280" s="18">
        <v>0</v>
      </c>
      <c r="K280" s="18">
        <v>0</v>
      </c>
      <c r="L280" s="18">
        <v>0</v>
      </c>
      <c r="M280" s="18">
        <v>0</v>
      </c>
      <c r="N280" s="20">
        <f t="shared" si="8"/>
        <v>0</v>
      </c>
      <c r="O280" s="20">
        <f t="shared" si="9"/>
        <v>0</v>
      </c>
    </row>
    <row r="281" spans="2:15" s="4" customFormat="1" ht="21" customHeight="1" x14ac:dyDescent="0.3">
      <c r="B281" s="6" t="s">
        <v>59</v>
      </c>
      <c r="C281" s="6">
        <v>12273</v>
      </c>
      <c r="D281" s="7" t="s">
        <v>538</v>
      </c>
      <c r="E281" s="7" t="s">
        <v>207</v>
      </c>
      <c r="F281" s="6" t="s">
        <v>539</v>
      </c>
      <c r="G281" s="6" t="s">
        <v>330</v>
      </c>
      <c r="H281" s="41">
        <v>7.2</v>
      </c>
      <c r="I281" s="18">
        <v>5</v>
      </c>
      <c r="J281" s="18">
        <v>5.6</v>
      </c>
      <c r="K281" s="18">
        <v>5.75</v>
      </c>
      <c r="L281" s="18">
        <v>5</v>
      </c>
      <c r="M281" s="18">
        <v>4.75</v>
      </c>
      <c r="N281" s="20">
        <f t="shared" si="8"/>
        <v>12.333333333333334</v>
      </c>
      <c r="O281" s="20">
        <f t="shared" si="9"/>
        <v>20.883333333333329</v>
      </c>
    </row>
    <row r="282" spans="2:15" s="4" customFormat="1" ht="21" hidden="1" customHeight="1" x14ac:dyDescent="0.3">
      <c r="B282" s="6" t="s">
        <v>61</v>
      </c>
      <c r="C282" s="6">
        <v>12274</v>
      </c>
      <c r="D282" s="7" t="s">
        <v>540</v>
      </c>
      <c r="E282" s="7" t="s">
        <v>23</v>
      </c>
      <c r="F282" s="6" t="s">
        <v>411</v>
      </c>
      <c r="G282" s="6" t="s">
        <v>324</v>
      </c>
      <c r="H282" s="41">
        <v>6</v>
      </c>
      <c r="I282" s="18">
        <v>4.5</v>
      </c>
      <c r="J282" s="18">
        <v>3.4</v>
      </c>
      <c r="K282" s="18">
        <v>4</v>
      </c>
      <c r="L282" s="18">
        <v>3.75</v>
      </c>
      <c r="M282" s="18">
        <v>3.75</v>
      </c>
      <c r="N282" s="20">
        <f t="shared" si="8"/>
        <v>9</v>
      </c>
      <c r="O282" s="20">
        <f t="shared" si="9"/>
        <v>16.149999999999999</v>
      </c>
    </row>
    <row r="283" spans="2:15" s="4" customFormat="1" ht="21" hidden="1" customHeight="1" x14ac:dyDescent="0.3">
      <c r="B283" s="6" t="s">
        <v>65</v>
      </c>
      <c r="C283" s="6">
        <v>12275</v>
      </c>
      <c r="D283" s="7" t="s">
        <v>541</v>
      </c>
      <c r="E283" s="7" t="s">
        <v>217</v>
      </c>
      <c r="F283" s="6" t="s">
        <v>321</v>
      </c>
      <c r="G283" s="6" t="s">
        <v>332</v>
      </c>
      <c r="H283" s="41">
        <v>4</v>
      </c>
      <c r="I283" s="18">
        <v>4.5</v>
      </c>
      <c r="J283" s="18">
        <v>4</v>
      </c>
      <c r="K283" s="18">
        <v>2.75</v>
      </c>
      <c r="L283" s="18">
        <v>4.75</v>
      </c>
      <c r="M283" s="18">
        <v>6</v>
      </c>
      <c r="N283" s="20">
        <f t="shared" si="8"/>
        <v>9.5</v>
      </c>
      <c r="O283" s="20">
        <f t="shared" si="9"/>
        <v>14.875</v>
      </c>
    </row>
    <row r="284" spans="2:15" s="4" customFormat="1" ht="21" customHeight="1" x14ac:dyDescent="0.3">
      <c r="B284" s="6" t="s">
        <v>69</v>
      </c>
      <c r="C284" s="6">
        <v>12276</v>
      </c>
      <c r="D284" s="7" t="s">
        <v>542</v>
      </c>
      <c r="E284" s="7" t="s">
        <v>229</v>
      </c>
      <c r="F284" s="6" t="s">
        <v>80</v>
      </c>
      <c r="G284" s="6" t="s">
        <v>330</v>
      </c>
      <c r="H284" s="41">
        <v>7.6</v>
      </c>
      <c r="I284" s="18">
        <v>5.25</v>
      </c>
      <c r="J284" s="18">
        <v>6.6</v>
      </c>
      <c r="K284" s="18">
        <v>8</v>
      </c>
      <c r="L284" s="18">
        <v>6</v>
      </c>
      <c r="M284" s="18">
        <v>6.25</v>
      </c>
      <c r="N284" s="20">
        <f t="shared" si="8"/>
        <v>16.083333333333332</v>
      </c>
      <c r="O284" s="20">
        <f t="shared" si="9"/>
        <v>23.470833333333331</v>
      </c>
    </row>
    <row r="285" spans="2:15" s="4" customFormat="1" ht="21" hidden="1" customHeight="1" x14ac:dyDescent="0.3">
      <c r="B285" s="6" t="s">
        <v>73</v>
      </c>
      <c r="C285" s="6">
        <v>12277</v>
      </c>
      <c r="D285" s="7" t="s">
        <v>543</v>
      </c>
      <c r="E285" s="7" t="s">
        <v>544</v>
      </c>
      <c r="F285" s="6" t="s">
        <v>545</v>
      </c>
      <c r="G285" s="6" t="s">
        <v>322</v>
      </c>
      <c r="H285" s="41">
        <v>7</v>
      </c>
      <c r="I285" s="18">
        <v>4.5</v>
      </c>
      <c r="J285" s="18">
        <v>3.6</v>
      </c>
      <c r="K285" s="18">
        <v>5.5</v>
      </c>
      <c r="L285" s="18">
        <v>5.5</v>
      </c>
      <c r="M285" s="18">
        <v>6</v>
      </c>
      <c r="N285" s="20">
        <f t="shared" si="8"/>
        <v>13</v>
      </c>
      <c r="O285" s="20">
        <f t="shared" si="9"/>
        <v>18.350000000000001</v>
      </c>
    </row>
    <row r="286" spans="2:15" s="4" customFormat="1" ht="21" hidden="1" customHeight="1" x14ac:dyDescent="0.3">
      <c r="B286" s="6" t="s">
        <v>77</v>
      </c>
      <c r="C286" s="6">
        <v>12278</v>
      </c>
      <c r="D286" s="7" t="s">
        <v>546</v>
      </c>
      <c r="E286" s="7" t="s">
        <v>547</v>
      </c>
      <c r="F286" s="6" t="s">
        <v>296</v>
      </c>
      <c r="G286" s="6" t="s">
        <v>349</v>
      </c>
      <c r="H286" s="41">
        <v>6.6</v>
      </c>
      <c r="I286" s="18">
        <v>5</v>
      </c>
      <c r="J286" s="18">
        <v>4.8</v>
      </c>
      <c r="K286" s="18">
        <v>5</v>
      </c>
      <c r="L286" s="18">
        <v>5.25</v>
      </c>
      <c r="M286" s="18">
        <v>5.25</v>
      </c>
      <c r="N286" s="20">
        <f t="shared" si="8"/>
        <v>12</v>
      </c>
      <c r="O286" s="20">
        <f t="shared" si="9"/>
        <v>19.399999999999999</v>
      </c>
    </row>
    <row r="287" spans="2:15" s="4" customFormat="1" ht="21" hidden="1" customHeight="1" x14ac:dyDescent="0.3">
      <c r="B287" s="6" t="s">
        <v>81</v>
      </c>
      <c r="C287" s="6">
        <v>12279</v>
      </c>
      <c r="D287" s="7" t="s">
        <v>319</v>
      </c>
      <c r="E287" s="7" t="s">
        <v>548</v>
      </c>
      <c r="F287" s="6" t="s">
        <v>500</v>
      </c>
      <c r="G287" s="6" t="s">
        <v>322</v>
      </c>
      <c r="H287" s="41">
        <v>7.6</v>
      </c>
      <c r="I287" s="18">
        <v>6</v>
      </c>
      <c r="J287" s="18">
        <v>6.8</v>
      </c>
      <c r="K287" s="18">
        <v>6</v>
      </c>
      <c r="L287" s="18">
        <v>5.5</v>
      </c>
      <c r="M287" s="18">
        <v>6.5</v>
      </c>
      <c r="N287" s="20">
        <f t="shared" si="8"/>
        <v>13.666666666666666</v>
      </c>
      <c r="O287" s="20">
        <f t="shared" si="9"/>
        <v>23.816666666666666</v>
      </c>
    </row>
    <row r="288" spans="2:15" s="4" customFormat="1" ht="21" hidden="1" customHeight="1" x14ac:dyDescent="0.3">
      <c r="B288" s="6" t="s">
        <v>84</v>
      </c>
      <c r="C288" s="6">
        <v>12280</v>
      </c>
      <c r="D288" s="7" t="s">
        <v>549</v>
      </c>
      <c r="E288" s="7" t="s">
        <v>239</v>
      </c>
      <c r="F288" s="6" t="s">
        <v>292</v>
      </c>
      <c r="G288" s="6" t="s">
        <v>349</v>
      </c>
      <c r="H288" s="41">
        <v>5</v>
      </c>
      <c r="I288" s="18">
        <v>6.5</v>
      </c>
      <c r="J288" s="18">
        <v>4.4000000000000004</v>
      </c>
      <c r="K288" s="18">
        <v>5.5</v>
      </c>
      <c r="L288" s="18">
        <v>4.5</v>
      </c>
      <c r="M288" s="18">
        <v>6.25</v>
      </c>
      <c r="N288" s="20">
        <f t="shared" si="8"/>
        <v>12.083333333333334</v>
      </c>
      <c r="O288" s="20">
        <f t="shared" si="9"/>
        <v>18.920833333333334</v>
      </c>
    </row>
    <row r="289" spans="2:16" s="4" customFormat="1" ht="21" hidden="1" customHeight="1" x14ac:dyDescent="0.3">
      <c r="B289" s="6" t="s">
        <v>88</v>
      </c>
      <c r="C289" s="6">
        <v>12281</v>
      </c>
      <c r="D289" s="7" t="s">
        <v>550</v>
      </c>
      <c r="E289" s="7" t="s">
        <v>551</v>
      </c>
      <c r="F289" s="6" t="s">
        <v>22</v>
      </c>
      <c r="G289" s="6" t="s">
        <v>324</v>
      </c>
      <c r="H289" s="41">
        <v>4.2</v>
      </c>
      <c r="I289" s="18">
        <v>5.5</v>
      </c>
      <c r="J289" s="18">
        <v>4.2</v>
      </c>
      <c r="K289" s="18">
        <v>2.25</v>
      </c>
      <c r="L289" s="18">
        <v>4.25</v>
      </c>
      <c r="M289" s="18">
        <v>5.5</v>
      </c>
      <c r="N289" s="20">
        <f t="shared" si="8"/>
        <v>8.3333333333333339</v>
      </c>
      <c r="O289" s="20">
        <f t="shared" si="9"/>
        <v>15.983333333333333</v>
      </c>
    </row>
    <row r="290" spans="2:16" s="4" customFormat="1" ht="21" customHeight="1" x14ac:dyDescent="0.3">
      <c r="B290" s="6" t="s">
        <v>91</v>
      </c>
      <c r="C290" s="6">
        <v>12282</v>
      </c>
      <c r="D290" s="7" t="s">
        <v>92</v>
      </c>
      <c r="E290" s="7" t="s">
        <v>552</v>
      </c>
      <c r="F290" s="6" t="s">
        <v>201</v>
      </c>
      <c r="G290" s="6" t="s">
        <v>330</v>
      </c>
      <c r="H290" s="41">
        <v>3.6</v>
      </c>
      <c r="I290" s="18">
        <v>5.25</v>
      </c>
      <c r="J290" s="18">
        <v>2.8</v>
      </c>
      <c r="K290" s="18">
        <v>5.25</v>
      </c>
      <c r="L290" s="18">
        <v>5.5</v>
      </c>
      <c r="M290" s="18">
        <v>5</v>
      </c>
      <c r="N290" s="20">
        <f t="shared" si="8"/>
        <v>12.416666666666666</v>
      </c>
      <c r="O290" s="20">
        <f t="shared" si="9"/>
        <v>14.754166666666665</v>
      </c>
      <c r="P290" s="4" t="s">
        <v>689</v>
      </c>
    </row>
    <row r="291" spans="2:16" s="4" customFormat="1" ht="21" hidden="1" customHeight="1" x14ac:dyDescent="0.3">
      <c r="B291" s="6" t="s">
        <v>7</v>
      </c>
      <c r="C291" s="6">
        <v>12283</v>
      </c>
      <c r="D291" s="7" t="s">
        <v>553</v>
      </c>
      <c r="E291" s="7" t="s">
        <v>554</v>
      </c>
      <c r="F291" s="6" t="s">
        <v>555</v>
      </c>
      <c r="G291" s="6" t="s">
        <v>349</v>
      </c>
      <c r="H291" s="41">
        <v>4.2</v>
      </c>
      <c r="I291" s="18">
        <v>5.5</v>
      </c>
      <c r="J291" s="18">
        <v>3.8</v>
      </c>
      <c r="K291" s="18">
        <v>4</v>
      </c>
      <c r="L291" s="18">
        <v>3.5</v>
      </c>
      <c r="M291" s="18">
        <v>3.5</v>
      </c>
      <c r="N291" s="20">
        <f t="shared" si="8"/>
        <v>8.6666666666666661</v>
      </c>
      <c r="O291" s="20">
        <f t="shared" si="9"/>
        <v>15.666666666666666</v>
      </c>
    </row>
    <row r="292" spans="2:16" s="4" customFormat="1" ht="21" hidden="1" customHeight="1" x14ac:dyDescent="0.3">
      <c r="B292" s="6" t="s">
        <v>12</v>
      </c>
      <c r="C292" s="6">
        <v>12284</v>
      </c>
      <c r="D292" s="7" t="s">
        <v>556</v>
      </c>
      <c r="E292" s="7" t="s">
        <v>248</v>
      </c>
      <c r="F292" s="6" t="s">
        <v>557</v>
      </c>
      <c r="G292" s="6" t="s">
        <v>322</v>
      </c>
      <c r="H292" s="41">
        <v>4.2</v>
      </c>
      <c r="I292" s="18">
        <v>6.5</v>
      </c>
      <c r="J292" s="18">
        <v>4.5999999999999996</v>
      </c>
      <c r="K292" s="18">
        <v>3.5</v>
      </c>
      <c r="L292" s="18">
        <v>5.5</v>
      </c>
      <c r="M292" s="18">
        <v>5.25</v>
      </c>
      <c r="N292" s="20">
        <f t="shared" si="8"/>
        <v>10.75</v>
      </c>
      <c r="O292" s="20">
        <f t="shared" si="9"/>
        <v>17.987499999999997</v>
      </c>
    </row>
    <row r="293" spans="2:16" s="4" customFormat="1" ht="21" hidden="1" customHeight="1" x14ac:dyDescent="0.3">
      <c r="B293" s="6" t="s">
        <v>15</v>
      </c>
      <c r="C293" s="6">
        <v>12285</v>
      </c>
      <c r="D293" s="7" t="s">
        <v>558</v>
      </c>
      <c r="E293" s="7" t="s">
        <v>248</v>
      </c>
      <c r="F293" s="6" t="s">
        <v>559</v>
      </c>
      <c r="G293" s="6" t="s">
        <v>328</v>
      </c>
      <c r="H293" s="41">
        <v>4.8</v>
      </c>
      <c r="I293" s="18">
        <v>6.5</v>
      </c>
      <c r="J293" s="18">
        <v>2.6</v>
      </c>
      <c r="K293" s="18">
        <v>4.25</v>
      </c>
      <c r="L293" s="18">
        <v>5.25</v>
      </c>
      <c r="M293" s="18">
        <v>4.25</v>
      </c>
      <c r="N293" s="20">
        <f t="shared" si="8"/>
        <v>10.916666666666666</v>
      </c>
      <c r="O293" s="20">
        <f t="shared" si="9"/>
        <v>16.629166666666666</v>
      </c>
    </row>
    <row r="294" spans="2:16" s="4" customFormat="1" ht="21" hidden="1" customHeight="1" x14ac:dyDescent="0.3">
      <c r="B294" s="6" t="s">
        <v>20</v>
      </c>
      <c r="C294" s="6">
        <v>12286</v>
      </c>
      <c r="D294" s="7" t="s">
        <v>560</v>
      </c>
      <c r="E294" s="7" t="s">
        <v>248</v>
      </c>
      <c r="F294" s="6" t="s">
        <v>561</v>
      </c>
      <c r="G294" s="6" t="s">
        <v>322</v>
      </c>
      <c r="H294" s="41">
        <v>6.4</v>
      </c>
      <c r="I294" s="18">
        <v>6.75</v>
      </c>
      <c r="J294" s="18">
        <v>5.2</v>
      </c>
      <c r="K294" s="18">
        <v>5</v>
      </c>
      <c r="L294" s="18">
        <v>6.25</v>
      </c>
      <c r="M294" s="18">
        <v>4.75</v>
      </c>
      <c r="N294" s="20">
        <f t="shared" si="8"/>
        <v>12.833333333333334</v>
      </c>
      <c r="O294" s="20">
        <f t="shared" si="9"/>
        <v>21.558333333333334</v>
      </c>
    </row>
    <row r="295" spans="2:16" s="4" customFormat="1" ht="21" hidden="1" customHeight="1" x14ac:dyDescent="0.3">
      <c r="B295" s="6" t="s">
        <v>24</v>
      </c>
      <c r="C295" s="6">
        <v>12287</v>
      </c>
      <c r="D295" s="7" t="s">
        <v>562</v>
      </c>
      <c r="E295" s="7" t="s">
        <v>248</v>
      </c>
      <c r="F295" s="6" t="s">
        <v>351</v>
      </c>
      <c r="G295" s="6" t="s">
        <v>332</v>
      </c>
      <c r="H295" s="41">
        <v>3.8</v>
      </c>
      <c r="I295" s="18">
        <v>6</v>
      </c>
      <c r="J295" s="18">
        <v>2.4</v>
      </c>
      <c r="K295" s="18">
        <v>5.5</v>
      </c>
      <c r="L295" s="18">
        <v>7</v>
      </c>
      <c r="M295" s="18">
        <v>5.5</v>
      </c>
      <c r="N295" s="20">
        <f t="shared" si="8"/>
        <v>14.333333333333334</v>
      </c>
      <c r="O295" s="20">
        <f t="shared" si="9"/>
        <v>15.783333333333335</v>
      </c>
    </row>
    <row r="296" spans="2:16" s="4" customFormat="1" ht="21" hidden="1" customHeight="1" x14ac:dyDescent="0.3">
      <c r="B296" s="6" t="s">
        <v>28</v>
      </c>
      <c r="C296" s="6">
        <v>12288</v>
      </c>
      <c r="D296" s="7" t="s">
        <v>563</v>
      </c>
      <c r="E296" s="7" t="s">
        <v>248</v>
      </c>
      <c r="F296" s="6" t="s">
        <v>275</v>
      </c>
      <c r="G296" s="6" t="s">
        <v>324</v>
      </c>
      <c r="H296" s="41">
        <v>3</v>
      </c>
      <c r="I296" s="18">
        <v>5.5</v>
      </c>
      <c r="J296" s="18">
        <v>4.2</v>
      </c>
      <c r="K296" s="18">
        <v>3.75</v>
      </c>
      <c r="L296" s="18">
        <v>5.25</v>
      </c>
      <c r="M296" s="18">
        <v>4.75</v>
      </c>
      <c r="N296" s="20">
        <f t="shared" si="8"/>
        <v>10.583333333333334</v>
      </c>
      <c r="O296" s="20">
        <f t="shared" si="9"/>
        <v>15.345833333333333</v>
      </c>
    </row>
    <row r="297" spans="2:16" s="4" customFormat="1" ht="21" customHeight="1" x14ac:dyDescent="0.3">
      <c r="B297" s="6" t="s">
        <v>31</v>
      </c>
      <c r="C297" s="6">
        <v>12289</v>
      </c>
      <c r="D297" s="7" t="s">
        <v>127</v>
      </c>
      <c r="E297" s="7" t="s">
        <v>248</v>
      </c>
      <c r="F297" s="6" t="s">
        <v>564</v>
      </c>
      <c r="G297" s="6" t="s">
        <v>330</v>
      </c>
      <c r="H297" s="41">
        <v>7.4</v>
      </c>
      <c r="I297" s="18">
        <v>6.75</v>
      </c>
      <c r="J297" s="18">
        <v>5</v>
      </c>
      <c r="K297" s="18">
        <v>5.25</v>
      </c>
      <c r="L297" s="18">
        <v>5.25</v>
      </c>
      <c r="M297" s="18">
        <v>4</v>
      </c>
      <c r="N297" s="20">
        <f t="shared" si="8"/>
        <v>11.833333333333334</v>
      </c>
      <c r="O297" s="20">
        <f t="shared" si="9"/>
        <v>22.108333333333331</v>
      </c>
    </row>
    <row r="298" spans="2:16" s="4" customFormat="1" ht="21" hidden="1" customHeight="1" x14ac:dyDescent="0.3">
      <c r="B298" s="6" t="s">
        <v>34</v>
      </c>
      <c r="C298" s="6">
        <v>12290</v>
      </c>
      <c r="D298" s="7" t="s">
        <v>565</v>
      </c>
      <c r="E298" s="7" t="s">
        <v>248</v>
      </c>
      <c r="F298" s="6" t="s">
        <v>500</v>
      </c>
      <c r="G298" s="6" t="s">
        <v>322</v>
      </c>
      <c r="H298" s="41">
        <v>5.8</v>
      </c>
      <c r="I298" s="18">
        <v>6</v>
      </c>
      <c r="J298" s="18">
        <v>5</v>
      </c>
      <c r="K298" s="18">
        <v>4.5</v>
      </c>
      <c r="L298" s="18">
        <v>6.5</v>
      </c>
      <c r="M298" s="18">
        <v>5.5</v>
      </c>
      <c r="N298" s="20">
        <f t="shared" si="8"/>
        <v>12.833333333333334</v>
      </c>
      <c r="O298" s="20">
        <f t="shared" si="9"/>
        <v>20.008333333333333</v>
      </c>
    </row>
    <row r="299" spans="2:16" s="4" customFormat="1" ht="21" hidden="1" customHeight="1" x14ac:dyDescent="0.3">
      <c r="B299" s="6" t="s">
        <v>37</v>
      </c>
      <c r="C299" s="6">
        <v>12291</v>
      </c>
      <c r="D299" s="7" t="s">
        <v>297</v>
      </c>
      <c r="E299" s="7" t="s">
        <v>248</v>
      </c>
      <c r="F299" s="6" t="s">
        <v>326</v>
      </c>
      <c r="G299" s="6" t="s">
        <v>324</v>
      </c>
      <c r="H299" s="41">
        <v>4.5999999999999996</v>
      </c>
      <c r="I299" s="18">
        <v>6.5</v>
      </c>
      <c r="J299" s="18">
        <v>4.8</v>
      </c>
      <c r="K299" s="18">
        <v>3.75</v>
      </c>
      <c r="L299" s="18">
        <v>6</v>
      </c>
      <c r="M299" s="18">
        <v>3.75</v>
      </c>
      <c r="N299" s="20">
        <f t="shared" si="8"/>
        <v>11</v>
      </c>
      <c r="O299" s="20">
        <f t="shared" si="9"/>
        <v>18.649999999999999</v>
      </c>
    </row>
    <row r="300" spans="2:16" s="4" customFormat="1" ht="21" hidden="1" customHeight="1" x14ac:dyDescent="0.3">
      <c r="B300" s="6" t="s">
        <v>40</v>
      </c>
      <c r="C300" s="6">
        <v>12292</v>
      </c>
      <c r="D300" s="7" t="s">
        <v>566</v>
      </c>
      <c r="E300" s="7" t="s">
        <v>567</v>
      </c>
      <c r="F300" s="6" t="s">
        <v>568</v>
      </c>
      <c r="G300" s="6" t="s">
        <v>349</v>
      </c>
      <c r="H300" s="41">
        <v>4.5999999999999996</v>
      </c>
      <c r="I300" s="18">
        <v>6.5</v>
      </c>
      <c r="J300" s="18">
        <v>3.8</v>
      </c>
      <c r="K300" s="18">
        <v>4</v>
      </c>
      <c r="L300" s="18">
        <v>4.5</v>
      </c>
      <c r="M300" s="18">
        <v>3.75</v>
      </c>
      <c r="N300" s="20">
        <f t="shared" si="8"/>
        <v>9.75</v>
      </c>
      <c r="O300" s="20">
        <f t="shared" si="9"/>
        <v>17.337499999999999</v>
      </c>
    </row>
    <row r="301" spans="2:16" s="4" customFormat="1" ht="21" hidden="1" customHeight="1" x14ac:dyDescent="0.3">
      <c r="B301" s="6" t="s">
        <v>43</v>
      </c>
      <c r="C301" s="6">
        <v>12293</v>
      </c>
      <c r="D301" s="7" t="s">
        <v>112</v>
      </c>
      <c r="E301" s="7" t="s">
        <v>569</v>
      </c>
      <c r="F301" s="6" t="s">
        <v>426</v>
      </c>
      <c r="G301" s="6" t="s">
        <v>349</v>
      </c>
      <c r="H301" s="41">
        <v>3</v>
      </c>
      <c r="I301" s="18">
        <v>5</v>
      </c>
      <c r="J301" s="18">
        <v>4</v>
      </c>
      <c r="K301" s="18">
        <v>4</v>
      </c>
      <c r="L301" s="18">
        <v>5.25</v>
      </c>
      <c r="M301" s="18">
        <v>3.75</v>
      </c>
      <c r="N301" s="20">
        <f t="shared" si="8"/>
        <v>10.5</v>
      </c>
      <c r="O301" s="20">
        <f t="shared" si="9"/>
        <v>14.625</v>
      </c>
    </row>
    <row r="302" spans="2:16" s="4" customFormat="1" ht="21" hidden="1" customHeight="1" x14ac:dyDescent="0.3">
      <c r="B302" s="6" t="s">
        <v>45</v>
      </c>
      <c r="C302" s="6">
        <v>12294</v>
      </c>
      <c r="D302" s="7" t="s">
        <v>446</v>
      </c>
      <c r="E302" s="7" t="s">
        <v>569</v>
      </c>
      <c r="F302" s="6" t="s">
        <v>570</v>
      </c>
      <c r="G302" s="6" t="s">
        <v>322</v>
      </c>
      <c r="H302" s="41">
        <v>5</v>
      </c>
      <c r="I302" s="18">
        <v>6.25</v>
      </c>
      <c r="J302" s="18">
        <v>4.4000000000000004</v>
      </c>
      <c r="K302" s="18">
        <v>4</v>
      </c>
      <c r="L302" s="18">
        <v>5.25</v>
      </c>
      <c r="M302" s="18">
        <v>4.5</v>
      </c>
      <c r="N302" s="20">
        <f t="shared" si="8"/>
        <v>10.75</v>
      </c>
      <c r="O302" s="20">
        <f t="shared" si="9"/>
        <v>18.337499999999999</v>
      </c>
    </row>
    <row r="303" spans="2:16" s="4" customFormat="1" ht="21" hidden="1" customHeight="1" x14ac:dyDescent="0.3">
      <c r="B303" s="6" t="s">
        <v>48</v>
      </c>
      <c r="C303" s="6">
        <v>12295</v>
      </c>
      <c r="D303" s="7" t="s">
        <v>571</v>
      </c>
      <c r="E303" s="7" t="s">
        <v>569</v>
      </c>
      <c r="F303" s="6" t="s">
        <v>316</v>
      </c>
      <c r="G303" s="6" t="s">
        <v>328</v>
      </c>
      <c r="H303" s="41">
        <v>5</v>
      </c>
      <c r="I303" s="18">
        <v>6</v>
      </c>
      <c r="J303" s="18">
        <v>3.6</v>
      </c>
      <c r="K303" s="18">
        <v>2</v>
      </c>
      <c r="L303" s="18">
        <v>5</v>
      </c>
      <c r="M303" s="18">
        <v>4.75</v>
      </c>
      <c r="N303" s="20">
        <f t="shared" si="8"/>
        <v>8.5833333333333339</v>
      </c>
      <c r="O303" s="20">
        <f t="shared" si="9"/>
        <v>16.745833333333334</v>
      </c>
    </row>
    <row r="304" spans="2:16" s="4" customFormat="1" ht="21" hidden="1" customHeight="1" x14ac:dyDescent="0.3">
      <c r="B304" s="6" t="s">
        <v>51</v>
      </c>
      <c r="C304" s="6">
        <v>12296</v>
      </c>
      <c r="D304" s="7" t="s">
        <v>572</v>
      </c>
      <c r="E304" s="7" t="s">
        <v>573</v>
      </c>
      <c r="F304" s="6" t="s">
        <v>574</v>
      </c>
      <c r="G304" s="6" t="s">
        <v>328</v>
      </c>
      <c r="H304" s="41">
        <v>5.2</v>
      </c>
      <c r="I304" s="18">
        <v>3.5</v>
      </c>
      <c r="J304" s="18">
        <v>3.6</v>
      </c>
      <c r="K304" s="18">
        <v>4</v>
      </c>
      <c r="L304" s="18">
        <v>6.25</v>
      </c>
      <c r="M304" s="18">
        <v>5</v>
      </c>
      <c r="N304" s="20">
        <f t="shared" si="8"/>
        <v>11.916666666666666</v>
      </c>
      <c r="O304" s="20">
        <f t="shared" si="9"/>
        <v>15.279166666666665</v>
      </c>
    </row>
    <row r="305" spans="2:15" s="4" customFormat="1" ht="21" hidden="1" customHeight="1" x14ac:dyDescent="0.3">
      <c r="B305" s="6" t="s">
        <v>55</v>
      </c>
      <c r="C305" s="6">
        <v>12297</v>
      </c>
      <c r="D305" s="7" t="s">
        <v>344</v>
      </c>
      <c r="E305" s="7" t="s">
        <v>251</v>
      </c>
      <c r="F305" s="6" t="s">
        <v>237</v>
      </c>
      <c r="G305" s="6" t="s">
        <v>324</v>
      </c>
      <c r="H305" s="41">
        <v>6</v>
      </c>
      <c r="I305" s="18">
        <v>6</v>
      </c>
      <c r="J305" s="18">
        <v>5</v>
      </c>
      <c r="K305" s="18">
        <v>4.75</v>
      </c>
      <c r="L305" s="18">
        <v>5.5</v>
      </c>
      <c r="M305" s="18">
        <v>4</v>
      </c>
      <c r="N305" s="20">
        <f t="shared" si="8"/>
        <v>11.583333333333334</v>
      </c>
      <c r="O305" s="20">
        <f t="shared" si="9"/>
        <v>19.895833333333332</v>
      </c>
    </row>
    <row r="306" spans="2:15" s="4" customFormat="1" ht="21" hidden="1" customHeight="1" x14ac:dyDescent="0.3">
      <c r="B306" s="6" t="s">
        <v>59</v>
      </c>
      <c r="C306" s="6">
        <v>12298</v>
      </c>
      <c r="D306" s="7" t="s">
        <v>575</v>
      </c>
      <c r="E306" s="7" t="s">
        <v>251</v>
      </c>
      <c r="F306" s="6" t="s">
        <v>576</v>
      </c>
      <c r="G306" s="6" t="s">
        <v>322</v>
      </c>
      <c r="H306" s="41">
        <v>3.6</v>
      </c>
      <c r="I306" s="18">
        <v>5.5</v>
      </c>
      <c r="J306" s="18">
        <v>3.4</v>
      </c>
      <c r="K306" s="18">
        <v>3.5</v>
      </c>
      <c r="L306" s="18">
        <v>6</v>
      </c>
      <c r="M306" s="18">
        <v>4.5</v>
      </c>
      <c r="N306" s="20">
        <f t="shared" si="8"/>
        <v>11</v>
      </c>
      <c r="O306" s="20">
        <f t="shared" si="9"/>
        <v>15.25</v>
      </c>
    </row>
    <row r="307" spans="2:15" s="4" customFormat="1" ht="21" hidden="1" customHeight="1" x14ac:dyDescent="0.3">
      <c r="B307" s="6" t="s">
        <v>61</v>
      </c>
      <c r="C307" s="6">
        <v>12299</v>
      </c>
      <c r="D307" s="7" t="s">
        <v>231</v>
      </c>
      <c r="E307" s="7" t="s">
        <v>577</v>
      </c>
      <c r="F307" s="6" t="s">
        <v>393</v>
      </c>
      <c r="G307" s="6" t="s">
        <v>328</v>
      </c>
      <c r="H307" s="41">
        <v>4</v>
      </c>
      <c r="I307" s="18">
        <v>5.5</v>
      </c>
      <c r="J307" s="18">
        <v>5</v>
      </c>
      <c r="K307" s="18">
        <v>6.25</v>
      </c>
      <c r="L307" s="18">
        <v>5.75</v>
      </c>
      <c r="M307" s="18">
        <v>5</v>
      </c>
      <c r="N307" s="20">
        <f t="shared" si="8"/>
        <v>13.666666666666666</v>
      </c>
      <c r="O307" s="20">
        <f t="shared" si="9"/>
        <v>17.916666666666668</v>
      </c>
    </row>
    <row r="308" spans="2:15" s="4" customFormat="1" ht="21" hidden="1" customHeight="1" x14ac:dyDescent="0.3">
      <c r="B308" s="6" t="s">
        <v>65</v>
      </c>
      <c r="C308" s="6">
        <v>12300</v>
      </c>
      <c r="D308" s="7" t="s">
        <v>578</v>
      </c>
      <c r="E308" s="7" t="s">
        <v>258</v>
      </c>
      <c r="F308" s="6" t="s">
        <v>500</v>
      </c>
      <c r="G308" s="6" t="s">
        <v>328</v>
      </c>
      <c r="H308" s="41">
        <v>3.8</v>
      </c>
      <c r="I308" s="18">
        <v>6</v>
      </c>
      <c r="J308" s="18">
        <v>3.4</v>
      </c>
      <c r="K308" s="18">
        <v>4.75</v>
      </c>
      <c r="L308" s="18">
        <v>6.5</v>
      </c>
      <c r="M308" s="18">
        <v>4.25</v>
      </c>
      <c r="N308" s="20">
        <f t="shared" si="8"/>
        <v>12.666666666666666</v>
      </c>
      <c r="O308" s="20">
        <f t="shared" si="9"/>
        <v>16.366666666666667</v>
      </c>
    </row>
    <row r="309" spans="2:15" s="4" customFormat="1" ht="21" customHeight="1" x14ac:dyDescent="0.3">
      <c r="B309" s="6" t="s">
        <v>69</v>
      </c>
      <c r="C309" s="6">
        <v>12301</v>
      </c>
      <c r="D309" s="7" t="s">
        <v>579</v>
      </c>
      <c r="E309" s="7" t="s">
        <v>258</v>
      </c>
      <c r="F309" s="6" t="s">
        <v>58</v>
      </c>
      <c r="G309" s="6" t="s">
        <v>330</v>
      </c>
      <c r="H309" s="41">
        <v>6.2</v>
      </c>
      <c r="I309" s="18">
        <v>6</v>
      </c>
      <c r="J309" s="18">
        <v>5.4</v>
      </c>
      <c r="K309" s="18">
        <v>6</v>
      </c>
      <c r="L309" s="18">
        <v>5.75</v>
      </c>
      <c r="M309" s="18">
        <v>4.75</v>
      </c>
      <c r="N309" s="20">
        <f t="shared" si="8"/>
        <v>13.333333333333334</v>
      </c>
      <c r="O309" s="20">
        <f t="shared" si="9"/>
        <v>20.933333333333334</v>
      </c>
    </row>
    <row r="310" spans="2:15" s="4" customFormat="1" ht="21" hidden="1" customHeight="1" x14ac:dyDescent="0.3">
      <c r="B310" s="6" t="s">
        <v>73</v>
      </c>
      <c r="C310" s="6">
        <v>12302</v>
      </c>
      <c r="D310" s="7" t="s">
        <v>257</v>
      </c>
      <c r="E310" s="7" t="s">
        <v>258</v>
      </c>
      <c r="F310" s="6" t="s">
        <v>435</v>
      </c>
      <c r="G310" s="6" t="s">
        <v>324</v>
      </c>
      <c r="H310" s="41">
        <v>2.6</v>
      </c>
      <c r="I310" s="18">
        <v>6.5</v>
      </c>
      <c r="J310" s="18">
        <v>3.2</v>
      </c>
      <c r="K310" s="18">
        <v>3</v>
      </c>
      <c r="L310" s="18">
        <v>5.25</v>
      </c>
      <c r="M310" s="18">
        <v>3.75</v>
      </c>
      <c r="N310" s="20">
        <f t="shared" si="8"/>
        <v>9.5</v>
      </c>
      <c r="O310" s="20">
        <f t="shared" si="9"/>
        <v>14.675000000000001</v>
      </c>
    </row>
    <row r="311" spans="2:15" s="4" customFormat="1" ht="21" customHeight="1" x14ac:dyDescent="0.3">
      <c r="B311" s="6" t="s">
        <v>77</v>
      </c>
      <c r="C311" s="6">
        <v>12303</v>
      </c>
      <c r="D311" s="7" t="s">
        <v>580</v>
      </c>
      <c r="E311" s="7" t="s">
        <v>258</v>
      </c>
      <c r="F311" s="6" t="s">
        <v>289</v>
      </c>
      <c r="G311" s="6" t="s">
        <v>330</v>
      </c>
      <c r="H311" s="41">
        <v>4</v>
      </c>
      <c r="I311" s="18">
        <v>5.5</v>
      </c>
      <c r="J311" s="18">
        <v>4</v>
      </c>
      <c r="K311" s="18">
        <v>4.5</v>
      </c>
      <c r="L311" s="18">
        <v>4.75</v>
      </c>
      <c r="M311" s="18">
        <v>5.5</v>
      </c>
      <c r="N311" s="20">
        <f t="shared" si="8"/>
        <v>11.083333333333334</v>
      </c>
      <c r="O311" s="20">
        <f t="shared" si="9"/>
        <v>16.270833333333332</v>
      </c>
    </row>
    <row r="312" spans="2:15" s="4" customFormat="1" ht="21" hidden="1" customHeight="1" x14ac:dyDescent="0.3">
      <c r="B312" s="6" t="s">
        <v>81</v>
      </c>
      <c r="C312" s="6">
        <v>12304</v>
      </c>
      <c r="D312" s="7" t="s">
        <v>384</v>
      </c>
      <c r="E312" s="7" t="s">
        <v>581</v>
      </c>
      <c r="F312" s="6" t="s">
        <v>109</v>
      </c>
      <c r="G312" s="6" t="s">
        <v>332</v>
      </c>
      <c r="H312" s="41">
        <v>6.8</v>
      </c>
      <c r="I312" s="18">
        <v>5</v>
      </c>
      <c r="J312" s="18">
        <v>2.6</v>
      </c>
      <c r="K312" s="18">
        <v>5.5</v>
      </c>
      <c r="L312" s="18">
        <v>7</v>
      </c>
      <c r="M312" s="18">
        <v>5.75</v>
      </c>
      <c r="N312" s="20">
        <f t="shared" si="8"/>
        <v>14.416666666666666</v>
      </c>
      <c r="O312" s="20">
        <f t="shared" si="9"/>
        <v>18.004166666666666</v>
      </c>
    </row>
    <row r="313" spans="2:15" s="4" customFormat="1" ht="21" hidden="1" customHeight="1" x14ac:dyDescent="0.3">
      <c r="B313" s="6" t="s">
        <v>84</v>
      </c>
      <c r="C313" s="6">
        <v>12305</v>
      </c>
      <c r="D313" s="7" t="s">
        <v>272</v>
      </c>
      <c r="E313" s="7" t="s">
        <v>582</v>
      </c>
      <c r="F313" s="6" t="s">
        <v>139</v>
      </c>
      <c r="G313" s="6" t="s">
        <v>328</v>
      </c>
      <c r="H313" s="41">
        <v>6.4</v>
      </c>
      <c r="I313" s="18">
        <v>5.75</v>
      </c>
      <c r="J313" s="18">
        <v>2</v>
      </c>
      <c r="K313" s="18">
        <v>3</v>
      </c>
      <c r="L313" s="18">
        <v>5</v>
      </c>
      <c r="M313" s="18">
        <v>4.25</v>
      </c>
      <c r="N313" s="20">
        <f t="shared" si="8"/>
        <v>9.4166666666666661</v>
      </c>
      <c r="O313" s="20">
        <f t="shared" si="9"/>
        <v>16.504166666666666</v>
      </c>
    </row>
    <row r="314" spans="2:15" s="4" customFormat="1" ht="21" hidden="1" customHeight="1" x14ac:dyDescent="0.3">
      <c r="B314" s="6" t="s">
        <v>88</v>
      </c>
      <c r="C314" s="6">
        <v>12306</v>
      </c>
      <c r="D314" s="7" t="s">
        <v>35</v>
      </c>
      <c r="E314" s="7" t="s">
        <v>583</v>
      </c>
      <c r="F314" s="6" t="s">
        <v>576</v>
      </c>
      <c r="G314" s="6" t="s">
        <v>349</v>
      </c>
      <c r="H314" s="41">
        <v>4.5999999999999996</v>
      </c>
      <c r="I314" s="18">
        <v>6</v>
      </c>
      <c r="J314" s="18">
        <v>3.6</v>
      </c>
      <c r="K314" s="18">
        <v>6</v>
      </c>
      <c r="L314" s="18">
        <v>5.5</v>
      </c>
      <c r="M314" s="18">
        <v>5.5</v>
      </c>
      <c r="N314" s="20">
        <f t="shared" si="8"/>
        <v>13.333333333333334</v>
      </c>
      <c r="O314" s="20">
        <f t="shared" si="9"/>
        <v>17.533333333333331</v>
      </c>
    </row>
    <row r="315" spans="2:15" s="4" customFormat="1" ht="21" hidden="1" customHeight="1" x14ac:dyDescent="0.3">
      <c r="B315" s="6" t="s">
        <v>91</v>
      </c>
      <c r="C315" s="6">
        <v>12307</v>
      </c>
      <c r="D315" s="7" t="s">
        <v>584</v>
      </c>
      <c r="E315" s="7" t="s">
        <v>261</v>
      </c>
      <c r="F315" s="6" t="s">
        <v>585</v>
      </c>
      <c r="G315" s="6" t="s">
        <v>328</v>
      </c>
      <c r="H315" s="41">
        <v>6.4</v>
      </c>
      <c r="I315" s="18">
        <v>6.5</v>
      </c>
      <c r="J315" s="18">
        <v>4.5999999999999996</v>
      </c>
      <c r="K315" s="18">
        <v>4.75</v>
      </c>
      <c r="L315" s="18">
        <v>6.25</v>
      </c>
      <c r="M315" s="18">
        <v>5</v>
      </c>
      <c r="N315" s="20">
        <f t="shared" si="8"/>
        <v>12.666666666666666</v>
      </c>
      <c r="O315" s="20">
        <f t="shared" si="9"/>
        <v>20.666666666666668</v>
      </c>
    </row>
    <row r="316" spans="2:15" s="4" customFormat="1" ht="21" hidden="1" customHeight="1" x14ac:dyDescent="0.3">
      <c r="B316" s="6" t="s">
        <v>7</v>
      </c>
      <c r="C316" s="6">
        <v>12308</v>
      </c>
      <c r="D316" s="7" t="s">
        <v>586</v>
      </c>
      <c r="E316" s="7" t="s">
        <v>261</v>
      </c>
      <c r="F316" s="6" t="s">
        <v>259</v>
      </c>
      <c r="G316" s="6" t="s">
        <v>332</v>
      </c>
      <c r="H316" s="41">
        <v>5.2</v>
      </c>
      <c r="I316" s="18">
        <v>5.75</v>
      </c>
      <c r="J316" s="18">
        <v>2.8</v>
      </c>
      <c r="K316" s="18">
        <v>6</v>
      </c>
      <c r="L316" s="18">
        <v>5</v>
      </c>
      <c r="M316" s="18">
        <v>5</v>
      </c>
      <c r="N316" s="20">
        <f t="shared" si="8"/>
        <v>12.666666666666666</v>
      </c>
      <c r="O316" s="20">
        <f t="shared" si="9"/>
        <v>16.916666666666668</v>
      </c>
    </row>
    <row r="317" spans="2:15" s="4" customFormat="1" ht="21" hidden="1" customHeight="1" x14ac:dyDescent="0.3">
      <c r="B317" s="6" t="s">
        <v>12</v>
      </c>
      <c r="C317" s="6">
        <v>12309</v>
      </c>
      <c r="D317" s="7" t="s">
        <v>166</v>
      </c>
      <c r="E317" s="7" t="s">
        <v>587</v>
      </c>
      <c r="F317" s="6" t="s">
        <v>14</v>
      </c>
      <c r="G317" s="6" t="s">
        <v>332</v>
      </c>
      <c r="H317" s="41">
        <v>6.2</v>
      </c>
      <c r="I317" s="18">
        <v>5.5</v>
      </c>
      <c r="J317" s="18">
        <v>2.6</v>
      </c>
      <c r="K317" s="18">
        <v>6.75</v>
      </c>
      <c r="L317" s="18">
        <v>6.25</v>
      </c>
      <c r="M317" s="18">
        <v>4.75</v>
      </c>
      <c r="N317" s="20">
        <f t="shared" si="8"/>
        <v>14.583333333333334</v>
      </c>
      <c r="O317" s="20">
        <f t="shared" si="9"/>
        <v>17.945833333333333</v>
      </c>
    </row>
    <row r="318" spans="2:15" s="4" customFormat="1" ht="21" hidden="1" customHeight="1" x14ac:dyDescent="0.3">
      <c r="B318" s="6" t="s">
        <v>15</v>
      </c>
      <c r="C318" s="6">
        <v>12310</v>
      </c>
      <c r="D318" s="7" t="s">
        <v>588</v>
      </c>
      <c r="E318" s="7" t="s">
        <v>587</v>
      </c>
      <c r="F318" s="6" t="s">
        <v>33</v>
      </c>
      <c r="G318" s="6" t="s">
        <v>328</v>
      </c>
      <c r="H318" s="41">
        <v>6.6</v>
      </c>
      <c r="I318" s="18">
        <v>6.5</v>
      </c>
      <c r="J318" s="18">
        <v>4.2</v>
      </c>
      <c r="K318" s="18">
        <v>4.25</v>
      </c>
      <c r="L318" s="18">
        <v>6.25</v>
      </c>
      <c r="M318" s="18">
        <v>6.25</v>
      </c>
      <c r="N318" s="20">
        <f t="shared" si="8"/>
        <v>12.583333333333334</v>
      </c>
      <c r="O318" s="20">
        <f t="shared" si="9"/>
        <v>20.445833333333333</v>
      </c>
    </row>
    <row r="319" spans="2:15" s="4" customFormat="1" ht="21" hidden="1" customHeight="1" x14ac:dyDescent="0.3">
      <c r="B319" s="6" t="s">
        <v>20</v>
      </c>
      <c r="C319" s="6">
        <v>12311</v>
      </c>
      <c r="D319" s="7" t="s">
        <v>335</v>
      </c>
      <c r="E319" s="7" t="s">
        <v>271</v>
      </c>
      <c r="F319" s="6" t="s">
        <v>519</v>
      </c>
      <c r="G319" s="6" t="s">
        <v>324</v>
      </c>
      <c r="H319" s="41">
        <v>7</v>
      </c>
      <c r="I319" s="18">
        <v>6</v>
      </c>
      <c r="J319" s="18">
        <v>3</v>
      </c>
      <c r="K319" s="18">
        <v>6.75</v>
      </c>
      <c r="L319" s="18">
        <v>7.25</v>
      </c>
      <c r="M319" s="18">
        <v>5.5</v>
      </c>
      <c r="N319" s="20">
        <f t="shared" si="8"/>
        <v>15.833333333333334</v>
      </c>
      <c r="O319" s="20">
        <f t="shared" si="9"/>
        <v>19.958333333333332</v>
      </c>
    </row>
    <row r="320" spans="2:15" s="4" customFormat="1" ht="21" hidden="1" customHeight="1" x14ac:dyDescent="0.3">
      <c r="B320" s="6" t="s">
        <v>24</v>
      </c>
      <c r="C320" s="6">
        <v>12312</v>
      </c>
      <c r="D320" s="7" t="s">
        <v>549</v>
      </c>
      <c r="E320" s="7" t="s">
        <v>271</v>
      </c>
      <c r="F320" s="6" t="s">
        <v>158</v>
      </c>
      <c r="G320" s="6" t="s">
        <v>349</v>
      </c>
      <c r="H320" s="41">
        <v>6.6</v>
      </c>
      <c r="I320" s="18">
        <v>6.5</v>
      </c>
      <c r="J320" s="18">
        <v>4</v>
      </c>
      <c r="K320" s="18">
        <v>5.5</v>
      </c>
      <c r="L320" s="18">
        <v>4</v>
      </c>
      <c r="M320" s="18">
        <v>5.25</v>
      </c>
      <c r="N320" s="20">
        <f t="shared" si="8"/>
        <v>11.25</v>
      </c>
      <c r="O320" s="20">
        <f t="shared" si="9"/>
        <v>19.912500000000001</v>
      </c>
    </row>
    <row r="321" spans="2:15" s="4" customFormat="1" ht="21" hidden="1" customHeight="1" x14ac:dyDescent="0.3">
      <c r="B321" s="6" t="s">
        <v>28</v>
      </c>
      <c r="C321" s="6">
        <v>12313</v>
      </c>
      <c r="D321" s="7" t="s">
        <v>589</v>
      </c>
      <c r="E321" s="7" t="s">
        <v>271</v>
      </c>
      <c r="F321" s="6" t="s">
        <v>273</v>
      </c>
      <c r="G321" s="6" t="s">
        <v>322</v>
      </c>
      <c r="H321" s="41">
        <v>5.2</v>
      </c>
      <c r="I321" s="18">
        <v>6.5</v>
      </c>
      <c r="J321" s="18">
        <v>3.4</v>
      </c>
      <c r="K321" s="18">
        <v>3</v>
      </c>
      <c r="L321" s="18">
        <v>6.25</v>
      </c>
      <c r="M321" s="18">
        <v>5.75</v>
      </c>
      <c r="N321" s="20">
        <f t="shared" si="8"/>
        <v>11.166666666666666</v>
      </c>
      <c r="O321" s="20">
        <f t="shared" si="9"/>
        <v>17.891666666666666</v>
      </c>
    </row>
    <row r="322" spans="2:15" s="4" customFormat="1" ht="21" hidden="1" customHeight="1" x14ac:dyDescent="0.3">
      <c r="B322" s="6" t="s">
        <v>31</v>
      </c>
      <c r="C322" s="6">
        <v>12314</v>
      </c>
      <c r="D322" s="7" t="s">
        <v>482</v>
      </c>
      <c r="E322" s="7" t="s">
        <v>271</v>
      </c>
      <c r="F322" s="6" t="s">
        <v>590</v>
      </c>
      <c r="G322" s="6" t="s">
        <v>324</v>
      </c>
      <c r="H322" s="41">
        <v>5.2</v>
      </c>
      <c r="I322" s="18">
        <v>6.25</v>
      </c>
      <c r="J322" s="18">
        <v>3.6</v>
      </c>
      <c r="K322" s="18">
        <v>2.75</v>
      </c>
      <c r="L322" s="18">
        <v>5</v>
      </c>
      <c r="M322" s="18">
        <v>5.25</v>
      </c>
      <c r="N322" s="20">
        <f t="shared" si="8"/>
        <v>9.5</v>
      </c>
      <c r="O322" s="20">
        <f t="shared" si="9"/>
        <v>17.424999999999997</v>
      </c>
    </row>
    <row r="323" spans="2:15" s="4" customFormat="1" ht="21" hidden="1" customHeight="1" x14ac:dyDescent="0.3">
      <c r="B323" s="6" t="s">
        <v>34</v>
      </c>
      <c r="C323" s="6">
        <v>12315</v>
      </c>
      <c r="D323" s="7" t="s">
        <v>297</v>
      </c>
      <c r="E323" s="7" t="s">
        <v>271</v>
      </c>
      <c r="F323" s="6" t="s">
        <v>591</v>
      </c>
      <c r="G323" s="6" t="s">
        <v>328</v>
      </c>
      <c r="H323" s="41">
        <v>7.8</v>
      </c>
      <c r="I323" s="18">
        <v>6.75</v>
      </c>
      <c r="J323" s="18">
        <v>4.2</v>
      </c>
      <c r="K323" s="18">
        <v>4.5</v>
      </c>
      <c r="L323" s="18">
        <v>7</v>
      </c>
      <c r="M323" s="18">
        <v>6</v>
      </c>
      <c r="N323" s="20">
        <f t="shared" si="8"/>
        <v>13.5</v>
      </c>
      <c r="O323" s="20">
        <f t="shared" si="9"/>
        <v>22.125</v>
      </c>
    </row>
    <row r="324" spans="2:15" s="4" customFormat="1" ht="21" customHeight="1" x14ac:dyDescent="0.3">
      <c r="B324" s="6" t="s">
        <v>37</v>
      </c>
      <c r="C324" s="6">
        <v>12316</v>
      </c>
      <c r="D324" s="7" t="s">
        <v>592</v>
      </c>
      <c r="E324" s="7" t="s">
        <v>271</v>
      </c>
      <c r="F324" s="6" t="s">
        <v>593</v>
      </c>
      <c r="G324" s="6" t="s">
        <v>330</v>
      </c>
      <c r="H324" s="41">
        <v>4.5999999999999996</v>
      </c>
      <c r="I324" s="18">
        <v>5.25</v>
      </c>
      <c r="J324" s="18">
        <v>3.4</v>
      </c>
      <c r="K324" s="18">
        <v>3.25</v>
      </c>
      <c r="L324" s="18">
        <v>6</v>
      </c>
      <c r="M324" s="18">
        <v>4.5</v>
      </c>
      <c r="N324" s="20">
        <f t="shared" si="8"/>
        <v>10.75</v>
      </c>
      <c r="O324" s="20">
        <f t="shared" si="9"/>
        <v>15.9375</v>
      </c>
    </row>
    <row r="325" spans="2:15" s="4" customFormat="1" ht="21" hidden="1" customHeight="1" x14ac:dyDescent="0.3">
      <c r="B325" s="6" t="s">
        <v>40</v>
      </c>
      <c r="C325" s="6">
        <v>12317</v>
      </c>
      <c r="D325" s="7" t="s">
        <v>594</v>
      </c>
      <c r="E325" s="7" t="s">
        <v>595</v>
      </c>
      <c r="F325" s="6" t="s">
        <v>596</v>
      </c>
      <c r="G325" s="6" t="s">
        <v>328</v>
      </c>
      <c r="H325" s="41">
        <v>4.2</v>
      </c>
      <c r="I325" s="18">
        <v>4.75</v>
      </c>
      <c r="J325" s="18">
        <v>3</v>
      </c>
      <c r="K325" s="18">
        <v>5.25</v>
      </c>
      <c r="L325" s="18">
        <v>5.75</v>
      </c>
      <c r="M325" s="18">
        <v>4.5</v>
      </c>
      <c r="N325" s="20">
        <f t="shared" si="8"/>
        <v>12.5</v>
      </c>
      <c r="O325" s="20">
        <f t="shared" si="9"/>
        <v>15.074999999999999</v>
      </c>
    </row>
    <row r="326" spans="2:15" s="4" customFormat="1" ht="21" hidden="1" customHeight="1" x14ac:dyDescent="0.3">
      <c r="B326" s="6" t="s">
        <v>43</v>
      </c>
      <c r="C326" s="6">
        <v>12318</v>
      </c>
      <c r="D326" s="7" t="s">
        <v>231</v>
      </c>
      <c r="E326" s="7" t="s">
        <v>595</v>
      </c>
      <c r="F326" s="6" t="s">
        <v>513</v>
      </c>
      <c r="G326" s="6" t="s">
        <v>324</v>
      </c>
      <c r="H326" s="41">
        <v>5.4</v>
      </c>
      <c r="I326" s="18">
        <v>5.5</v>
      </c>
      <c r="J326" s="18">
        <v>4.8</v>
      </c>
      <c r="K326" s="18">
        <v>5.5</v>
      </c>
      <c r="L326" s="18">
        <v>7</v>
      </c>
      <c r="M326" s="18">
        <v>5.25</v>
      </c>
      <c r="N326" s="20">
        <f t="shared" si="8"/>
        <v>14.25</v>
      </c>
      <c r="O326" s="20">
        <f t="shared" si="9"/>
        <v>19.262499999999999</v>
      </c>
    </row>
    <row r="327" spans="2:15" s="4" customFormat="1" ht="21" hidden="1" customHeight="1" x14ac:dyDescent="0.3">
      <c r="B327" s="6" t="s">
        <v>45</v>
      </c>
      <c r="C327" s="6">
        <v>12319</v>
      </c>
      <c r="D327" s="7" t="s">
        <v>161</v>
      </c>
      <c r="E327" s="7" t="s">
        <v>595</v>
      </c>
      <c r="F327" s="6" t="s">
        <v>597</v>
      </c>
      <c r="G327" s="6" t="s">
        <v>328</v>
      </c>
      <c r="H327" s="41">
        <v>6</v>
      </c>
      <c r="I327" s="18">
        <v>4.75</v>
      </c>
      <c r="J327" s="18">
        <v>2.6</v>
      </c>
      <c r="K327" s="18">
        <v>5.5</v>
      </c>
      <c r="L327" s="18">
        <v>6.75</v>
      </c>
      <c r="M327" s="18">
        <v>4.25</v>
      </c>
      <c r="N327" s="20">
        <f t="shared" si="8"/>
        <v>13.666666666666666</v>
      </c>
      <c r="O327" s="20">
        <f t="shared" si="9"/>
        <v>16.766666666666666</v>
      </c>
    </row>
    <row r="328" spans="2:15" s="4" customFormat="1" ht="21" hidden="1" customHeight="1" x14ac:dyDescent="0.3">
      <c r="B328" s="6" t="s">
        <v>48</v>
      </c>
      <c r="C328" s="6">
        <v>12320</v>
      </c>
      <c r="D328" s="7" t="s">
        <v>598</v>
      </c>
      <c r="E328" s="7" t="s">
        <v>595</v>
      </c>
      <c r="F328" s="6" t="s">
        <v>437</v>
      </c>
      <c r="G328" s="6" t="s">
        <v>332</v>
      </c>
      <c r="H328" s="41">
        <v>7.8</v>
      </c>
      <c r="I328" s="18">
        <v>5.25</v>
      </c>
      <c r="J328" s="18">
        <v>7.4</v>
      </c>
      <c r="K328" s="18">
        <v>6.75</v>
      </c>
      <c r="L328" s="18">
        <v>7.25</v>
      </c>
      <c r="M328" s="18">
        <v>6.75</v>
      </c>
      <c r="N328" s="20">
        <f t="shared" si="8"/>
        <v>16.25</v>
      </c>
      <c r="O328" s="20">
        <f t="shared" si="9"/>
        <v>24.512500000000003</v>
      </c>
    </row>
    <row r="329" spans="2:15" s="4" customFormat="1" ht="21" hidden="1" customHeight="1" x14ac:dyDescent="0.3">
      <c r="B329" s="6" t="s">
        <v>51</v>
      </c>
      <c r="C329" s="6">
        <v>12321</v>
      </c>
      <c r="D329" s="7" t="s">
        <v>599</v>
      </c>
      <c r="E329" s="7" t="s">
        <v>595</v>
      </c>
      <c r="F329" s="6" t="s">
        <v>600</v>
      </c>
      <c r="G329" s="6" t="s">
        <v>324</v>
      </c>
      <c r="H329" s="41">
        <v>5.4</v>
      </c>
      <c r="I329" s="18">
        <v>5.75</v>
      </c>
      <c r="J329" s="18">
        <v>2.4</v>
      </c>
      <c r="K329" s="18">
        <v>5.75</v>
      </c>
      <c r="L329" s="18">
        <v>6</v>
      </c>
      <c r="M329" s="18">
        <v>5.25</v>
      </c>
      <c r="N329" s="20">
        <f t="shared" si="8"/>
        <v>13.5</v>
      </c>
      <c r="O329" s="20">
        <f t="shared" si="9"/>
        <v>16.925000000000001</v>
      </c>
    </row>
    <row r="330" spans="2:15" s="4" customFormat="1" ht="21" hidden="1" customHeight="1" x14ac:dyDescent="0.3">
      <c r="B330" s="6" t="s">
        <v>55</v>
      </c>
      <c r="C330" s="6">
        <v>12322</v>
      </c>
      <c r="D330" s="7" t="s">
        <v>601</v>
      </c>
      <c r="E330" s="7" t="s">
        <v>602</v>
      </c>
      <c r="F330" s="6" t="s">
        <v>603</v>
      </c>
      <c r="G330" s="6" t="s">
        <v>324</v>
      </c>
      <c r="H330" s="41">
        <v>2.4</v>
      </c>
      <c r="I330" s="18">
        <v>6</v>
      </c>
      <c r="J330" s="18">
        <v>3</v>
      </c>
      <c r="K330" s="18">
        <v>4</v>
      </c>
      <c r="L330" s="18">
        <v>5.25</v>
      </c>
      <c r="M330" s="18">
        <v>6</v>
      </c>
      <c r="N330" s="20">
        <f t="shared" ref="N330:N364" si="10">K330+L330+M330/3</f>
        <v>11.25</v>
      </c>
      <c r="O330" s="20">
        <f t="shared" ref="O330:O364" si="11">H330+I330+J330+N330/4</f>
        <v>14.2125</v>
      </c>
    </row>
    <row r="331" spans="2:15" s="4" customFormat="1" ht="21" hidden="1" customHeight="1" x14ac:dyDescent="0.3">
      <c r="B331" s="6" t="s">
        <v>59</v>
      </c>
      <c r="C331" s="6">
        <v>12323</v>
      </c>
      <c r="D331" s="7" t="s">
        <v>604</v>
      </c>
      <c r="E331" s="7" t="s">
        <v>605</v>
      </c>
      <c r="F331" s="6" t="s">
        <v>606</v>
      </c>
      <c r="G331" s="6" t="s">
        <v>324</v>
      </c>
      <c r="H331" s="41">
        <v>6.4</v>
      </c>
      <c r="I331" s="18">
        <v>4.75</v>
      </c>
      <c r="J331" s="18">
        <v>4.2</v>
      </c>
      <c r="K331" s="18">
        <v>5</v>
      </c>
      <c r="L331" s="18">
        <v>4</v>
      </c>
      <c r="M331" s="18">
        <v>4.25</v>
      </c>
      <c r="N331" s="20">
        <f t="shared" si="10"/>
        <v>10.416666666666666</v>
      </c>
      <c r="O331" s="20">
        <f t="shared" si="11"/>
        <v>17.954166666666669</v>
      </c>
    </row>
    <row r="332" spans="2:15" s="4" customFormat="1" ht="21" customHeight="1" x14ac:dyDescent="0.3">
      <c r="B332" s="6" t="s">
        <v>61</v>
      </c>
      <c r="C332" s="6">
        <v>12324</v>
      </c>
      <c r="D332" s="7" t="s">
        <v>607</v>
      </c>
      <c r="E332" s="7" t="s">
        <v>608</v>
      </c>
      <c r="F332" s="6" t="s">
        <v>338</v>
      </c>
      <c r="G332" s="6" t="s">
        <v>330</v>
      </c>
      <c r="H332" s="41">
        <v>5.2</v>
      </c>
      <c r="I332" s="18">
        <v>5.75</v>
      </c>
      <c r="J332" s="18">
        <v>2.8</v>
      </c>
      <c r="K332" s="18">
        <v>6.75</v>
      </c>
      <c r="L332" s="18">
        <v>5.5</v>
      </c>
      <c r="M332" s="18">
        <v>5</v>
      </c>
      <c r="N332" s="20">
        <f t="shared" si="10"/>
        <v>13.916666666666666</v>
      </c>
      <c r="O332" s="20">
        <f t="shared" si="11"/>
        <v>17.229166666666668</v>
      </c>
    </row>
    <row r="333" spans="2:15" s="4" customFormat="1" ht="21" hidden="1" customHeight="1" x14ac:dyDescent="0.3">
      <c r="B333" s="6" t="s">
        <v>65</v>
      </c>
      <c r="C333" s="6">
        <v>12325</v>
      </c>
      <c r="D333" s="7" t="s">
        <v>211</v>
      </c>
      <c r="E333" s="7" t="s">
        <v>609</v>
      </c>
      <c r="F333" s="6" t="s">
        <v>355</v>
      </c>
      <c r="G333" s="6" t="s">
        <v>322</v>
      </c>
      <c r="H333" s="41">
        <v>5</v>
      </c>
      <c r="I333" s="18">
        <v>5.25</v>
      </c>
      <c r="J333" s="18">
        <v>4.2</v>
      </c>
      <c r="K333" s="18">
        <v>3.75</v>
      </c>
      <c r="L333" s="18">
        <v>5.25</v>
      </c>
      <c r="M333" s="18">
        <v>4.5</v>
      </c>
      <c r="N333" s="20">
        <f t="shared" si="10"/>
        <v>10.5</v>
      </c>
      <c r="O333" s="20">
        <f t="shared" si="11"/>
        <v>17.074999999999999</v>
      </c>
    </row>
    <row r="334" spans="2:15" s="4" customFormat="1" ht="21" hidden="1" customHeight="1" x14ac:dyDescent="0.3">
      <c r="B334" s="6" t="s">
        <v>69</v>
      </c>
      <c r="C334" s="6">
        <v>12326</v>
      </c>
      <c r="D334" s="7" t="s">
        <v>610</v>
      </c>
      <c r="E334" s="7" t="s">
        <v>611</v>
      </c>
      <c r="F334" s="6" t="s">
        <v>491</v>
      </c>
      <c r="G334" s="6" t="s">
        <v>332</v>
      </c>
      <c r="H334" s="41">
        <v>5</v>
      </c>
      <c r="I334" s="18">
        <v>5.75</v>
      </c>
      <c r="J334" s="18">
        <v>3.6</v>
      </c>
      <c r="K334" s="18">
        <v>5</v>
      </c>
      <c r="L334" s="18">
        <v>4.25</v>
      </c>
      <c r="M334" s="18">
        <v>6.5</v>
      </c>
      <c r="N334" s="20">
        <f t="shared" si="10"/>
        <v>11.416666666666666</v>
      </c>
      <c r="O334" s="20">
        <f t="shared" si="11"/>
        <v>17.204166666666666</v>
      </c>
    </row>
    <row r="335" spans="2:15" s="4" customFormat="1" ht="21" hidden="1" customHeight="1" x14ac:dyDescent="0.3">
      <c r="B335" s="6" t="s">
        <v>73</v>
      </c>
      <c r="C335" s="6">
        <v>12327</v>
      </c>
      <c r="D335" s="7" t="s">
        <v>612</v>
      </c>
      <c r="E335" s="7" t="s">
        <v>613</v>
      </c>
      <c r="F335" s="6" t="s">
        <v>614</v>
      </c>
      <c r="G335" s="6" t="s">
        <v>322</v>
      </c>
      <c r="H335" s="41">
        <v>4.8</v>
      </c>
      <c r="I335" s="18">
        <v>6</v>
      </c>
      <c r="J335" s="18">
        <v>3.8</v>
      </c>
      <c r="K335" s="18">
        <v>4</v>
      </c>
      <c r="L335" s="18">
        <v>4.75</v>
      </c>
      <c r="M335" s="18">
        <v>4.5</v>
      </c>
      <c r="N335" s="20">
        <f t="shared" si="10"/>
        <v>10.25</v>
      </c>
      <c r="O335" s="20">
        <f t="shared" si="11"/>
        <v>17.162500000000001</v>
      </c>
    </row>
    <row r="336" spans="2:15" s="4" customFormat="1" ht="21" hidden="1" customHeight="1" x14ac:dyDescent="0.3">
      <c r="B336" s="6" t="s">
        <v>77</v>
      </c>
      <c r="C336" s="6">
        <v>12328</v>
      </c>
      <c r="D336" s="7" t="s">
        <v>615</v>
      </c>
      <c r="E336" s="7" t="s">
        <v>613</v>
      </c>
      <c r="F336" s="6" t="s">
        <v>616</v>
      </c>
      <c r="G336" s="6" t="s">
        <v>328</v>
      </c>
      <c r="H336" s="41">
        <v>6</v>
      </c>
      <c r="I336" s="18">
        <v>6</v>
      </c>
      <c r="J336" s="18">
        <v>4.8</v>
      </c>
      <c r="K336" s="18">
        <v>3.75</v>
      </c>
      <c r="L336" s="18">
        <v>6.25</v>
      </c>
      <c r="M336" s="18">
        <v>6.25</v>
      </c>
      <c r="N336" s="20">
        <f t="shared" si="10"/>
        <v>12.083333333333334</v>
      </c>
      <c r="O336" s="20">
        <f t="shared" si="11"/>
        <v>19.820833333333333</v>
      </c>
    </row>
    <row r="337" spans="2:15" s="4" customFormat="1" ht="21" hidden="1" customHeight="1" x14ac:dyDescent="0.3">
      <c r="B337" s="6" t="s">
        <v>81</v>
      </c>
      <c r="C337" s="6">
        <v>12329</v>
      </c>
      <c r="D337" s="7" t="s">
        <v>604</v>
      </c>
      <c r="E337" s="7" t="s">
        <v>281</v>
      </c>
      <c r="F337" s="6" t="s">
        <v>313</v>
      </c>
      <c r="G337" s="6" t="s">
        <v>328</v>
      </c>
      <c r="H337" s="41">
        <v>6.4</v>
      </c>
      <c r="I337" s="18">
        <v>6.25</v>
      </c>
      <c r="J337" s="18">
        <v>4</v>
      </c>
      <c r="K337" s="18">
        <v>7.25</v>
      </c>
      <c r="L337" s="18">
        <v>7.5</v>
      </c>
      <c r="M337" s="18">
        <v>5.75</v>
      </c>
      <c r="N337" s="20">
        <f t="shared" si="10"/>
        <v>16.666666666666668</v>
      </c>
      <c r="O337" s="20">
        <f t="shared" si="11"/>
        <v>20.816666666666666</v>
      </c>
    </row>
    <row r="338" spans="2:15" s="4" customFormat="1" ht="21" hidden="1" customHeight="1" x14ac:dyDescent="0.3">
      <c r="B338" s="6" t="s">
        <v>84</v>
      </c>
      <c r="C338" s="6">
        <v>12330</v>
      </c>
      <c r="D338" s="7" t="s">
        <v>617</v>
      </c>
      <c r="E338" s="7" t="s">
        <v>281</v>
      </c>
      <c r="F338" s="6" t="s">
        <v>618</v>
      </c>
      <c r="G338" s="6" t="s">
        <v>324</v>
      </c>
      <c r="H338" s="41">
        <v>4.8</v>
      </c>
      <c r="I338" s="18">
        <v>5.25</v>
      </c>
      <c r="J338" s="18">
        <v>4.8</v>
      </c>
      <c r="K338" s="18">
        <v>4.25</v>
      </c>
      <c r="L338" s="18">
        <v>6</v>
      </c>
      <c r="M338" s="18">
        <v>4.75</v>
      </c>
      <c r="N338" s="20">
        <f t="shared" si="10"/>
        <v>11.833333333333334</v>
      </c>
      <c r="O338" s="20">
        <f t="shared" si="11"/>
        <v>17.808333333333334</v>
      </c>
    </row>
    <row r="339" spans="2:15" s="4" customFormat="1" ht="21" hidden="1" customHeight="1" x14ac:dyDescent="0.3">
      <c r="B339" s="6" t="s">
        <v>88</v>
      </c>
      <c r="C339" s="6">
        <v>12331</v>
      </c>
      <c r="D339" s="7" t="s">
        <v>619</v>
      </c>
      <c r="E339" s="7" t="s">
        <v>288</v>
      </c>
      <c r="F339" s="6" t="s">
        <v>124</v>
      </c>
      <c r="G339" s="6" t="s">
        <v>324</v>
      </c>
      <c r="H339" s="41">
        <v>6</v>
      </c>
      <c r="I339" s="18">
        <v>6</v>
      </c>
      <c r="J339" s="18">
        <v>3.4</v>
      </c>
      <c r="K339" s="18">
        <v>5.25</v>
      </c>
      <c r="L339" s="18">
        <v>6.5</v>
      </c>
      <c r="M339" s="18">
        <v>4.5</v>
      </c>
      <c r="N339" s="20">
        <f t="shared" si="10"/>
        <v>13.25</v>
      </c>
      <c r="O339" s="20">
        <f t="shared" si="11"/>
        <v>18.712499999999999</v>
      </c>
    </row>
    <row r="340" spans="2:15" s="4" customFormat="1" ht="21" customHeight="1" x14ac:dyDescent="0.3">
      <c r="B340" s="6" t="s">
        <v>91</v>
      </c>
      <c r="C340" s="6">
        <v>12332</v>
      </c>
      <c r="D340" s="7" t="s">
        <v>372</v>
      </c>
      <c r="E340" s="7" t="s">
        <v>288</v>
      </c>
      <c r="F340" s="6" t="s">
        <v>476</v>
      </c>
      <c r="G340" s="6" t="s">
        <v>330</v>
      </c>
      <c r="H340" s="41">
        <v>6.8</v>
      </c>
      <c r="I340" s="18">
        <v>6</v>
      </c>
      <c r="J340" s="18">
        <v>4.8</v>
      </c>
      <c r="K340" s="18">
        <v>5.5</v>
      </c>
      <c r="L340" s="18">
        <v>4</v>
      </c>
      <c r="M340" s="18">
        <v>3.5</v>
      </c>
      <c r="N340" s="20">
        <f t="shared" si="10"/>
        <v>10.666666666666666</v>
      </c>
      <c r="O340" s="20">
        <f t="shared" si="11"/>
        <v>20.266666666666669</v>
      </c>
    </row>
    <row r="341" spans="2:15" s="4" customFormat="1" ht="21" hidden="1" customHeight="1" x14ac:dyDescent="0.3">
      <c r="B341" s="6" t="s">
        <v>7</v>
      </c>
      <c r="C341" s="6">
        <v>12333</v>
      </c>
      <c r="D341" s="7" t="s">
        <v>620</v>
      </c>
      <c r="E341" s="7" t="s">
        <v>288</v>
      </c>
      <c r="F341" s="6" t="s">
        <v>621</v>
      </c>
      <c r="G341" s="6" t="s">
        <v>349</v>
      </c>
      <c r="H341" s="41">
        <v>0</v>
      </c>
      <c r="I341" s="18">
        <v>0</v>
      </c>
      <c r="J341" s="18">
        <v>0</v>
      </c>
      <c r="K341" s="18">
        <v>0</v>
      </c>
      <c r="L341" s="18">
        <v>0</v>
      </c>
      <c r="M341" s="18">
        <v>0</v>
      </c>
      <c r="N341" s="20">
        <f t="shared" si="10"/>
        <v>0</v>
      </c>
      <c r="O341" s="20">
        <f t="shared" si="11"/>
        <v>0</v>
      </c>
    </row>
    <row r="342" spans="2:15" s="4" customFormat="1" ht="21" hidden="1" customHeight="1" x14ac:dyDescent="0.3">
      <c r="B342" s="6" t="s">
        <v>12</v>
      </c>
      <c r="C342" s="6">
        <v>12334</v>
      </c>
      <c r="D342" s="7" t="s">
        <v>295</v>
      </c>
      <c r="E342" s="7" t="s">
        <v>288</v>
      </c>
      <c r="F342" s="6" t="s">
        <v>622</v>
      </c>
      <c r="G342" s="6" t="s">
        <v>322</v>
      </c>
      <c r="H342" s="41">
        <v>7.8</v>
      </c>
      <c r="I342" s="18">
        <v>5.25</v>
      </c>
      <c r="J342" s="18">
        <v>4.4000000000000004</v>
      </c>
      <c r="K342" s="18">
        <v>8.25</v>
      </c>
      <c r="L342" s="18">
        <v>5.75</v>
      </c>
      <c r="M342" s="18">
        <v>6</v>
      </c>
      <c r="N342" s="20">
        <f t="shared" si="10"/>
        <v>16</v>
      </c>
      <c r="O342" s="20">
        <f t="shared" si="11"/>
        <v>21.450000000000003</v>
      </c>
    </row>
    <row r="343" spans="2:15" s="4" customFormat="1" ht="21" hidden="1" customHeight="1" x14ac:dyDescent="0.3">
      <c r="B343" s="6" t="s">
        <v>15</v>
      </c>
      <c r="C343" s="6">
        <v>12335</v>
      </c>
      <c r="D343" s="7" t="s">
        <v>137</v>
      </c>
      <c r="E343" s="7" t="s">
        <v>623</v>
      </c>
      <c r="F343" s="6" t="s">
        <v>624</v>
      </c>
      <c r="G343" s="6" t="s">
        <v>332</v>
      </c>
      <c r="H343" s="41">
        <v>3.8</v>
      </c>
      <c r="I343" s="18">
        <v>6</v>
      </c>
      <c r="J343" s="18">
        <v>3</v>
      </c>
      <c r="K343" s="18">
        <v>5.5</v>
      </c>
      <c r="L343" s="18">
        <v>5.25</v>
      </c>
      <c r="M343" s="18">
        <v>5.25</v>
      </c>
      <c r="N343" s="20">
        <f t="shared" si="10"/>
        <v>12.5</v>
      </c>
      <c r="O343" s="20">
        <f t="shared" si="11"/>
        <v>15.925000000000001</v>
      </c>
    </row>
    <row r="344" spans="2:15" s="4" customFormat="1" ht="21" hidden="1" customHeight="1" x14ac:dyDescent="0.3">
      <c r="B344" s="6" t="s">
        <v>20</v>
      </c>
      <c r="C344" s="6">
        <v>12336</v>
      </c>
      <c r="D344" s="7" t="s">
        <v>170</v>
      </c>
      <c r="E344" s="7" t="s">
        <v>625</v>
      </c>
      <c r="F344" s="6" t="s">
        <v>440</v>
      </c>
      <c r="G344" s="6" t="s">
        <v>328</v>
      </c>
      <c r="H344" s="41">
        <v>7</v>
      </c>
      <c r="I344" s="18">
        <v>5.75</v>
      </c>
      <c r="J344" s="18">
        <v>2.2000000000000002</v>
      </c>
      <c r="K344" s="18">
        <v>5</v>
      </c>
      <c r="L344" s="18">
        <v>4.25</v>
      </c>
      <c r="M344" s="18">
        <v>5.75</v>
      </c>
      <c r="N344" s="20">
        <f t="shared" si="10"/>
        <v>11.166666666666666</v>
      </c>
      <c r="O344" s="20">
        <f t="shared" si="11"/>
        <v>17.741666666666667</v>
      </c>
    </row>
    <row r="345" spans="2:15" s="4" customFormat="1" ht="21" hidden="1" customHeight="1" x14ac:dyDescent="0.3">
      <c r="B345" s="6" t="s">
        <v>24</v>
      </c>
      <c r="C345" s="6">
        <v>12337</v>
      </c>
      <c r="D345" s="7" t="s">
        <v>626</v>
      </c>
      <c r="E345" s="7" t="s">
        <v>625</v>
      </c>
      <c r="F345" s="6" t="s">
        <v>627</v>
      </c>
      <c r="G345" s="6" t="s">
        <v>324</v>
      </c>
      <c r="H345" s="41">
        <v>5.4</v>
      </c>
      <c r="I345" s="18">
        <v>5</v>
      </c>
      <c r="J345" s="18">
        <v>2.6</v>
      </c>
      <c r="K345" s="18">
        <v>5</v>
      </c>
      <c r="L345" s="18">
        <v>6</v>
      </c>
      <c r="M345" s="18">
        <v>5.75</v>
      </c>
      <c r="N345" s="20">
        <f t="shared" si="10"/>
        <v>12.916666666666666</v>
      </c>
      <c r="O345" s="20">
        <f t="shared" si="11"/>
        <v>16.229166666666668</v>
      </c>
    </row>
    <row r="346" spans="2:15" s="4" customFormat="1" ht="21" hidden="1" customHeight="1" x14ac:dyDescent="0.3">
      <c r="B346" s="6" t="s">
        <v>28</v>
      </c>
      <c r="C346" s="6">
        <v>12338</v>
      </c>
      <c r="D346" s="7" t="s">
        <v>546</v>
      </c>
      <c r="E346" s="7" t="s">
        <v>301</v>
      </c>
      <c r="F346" s="6" t="s">
        <v>628</v>
      </c>
      <c r="G346" s="6" t="s">
        <v>328</v>
      </c>
      <c r="H346" s="41">
        <v>6</v>
      </c>
      <c r="I346" s="18">
        <v>3.25</v>
      </c>
      <c r="J346" s="18">
        <v>4</v>
      </c>
      <c r="K346" s="18">
        <v>3.5</v>
      </c>
      <c r="L346" s="18">
        <v>5.25</v>
      </c>
      <c r="M346" s="18">
        <v>5</v>
      </c>
      <c r="N346" s="20">
        <f t="shared" si="10"/>
        <v>10.416666666666666</v>
      </c>
      <c r="O346" s="20">
        <f t="shared" si="11"/>
        <v>15.854166666666666</v>
      </c>
    </row>
    <row r="347" spans="2:15" s="4" customFormat="1" ht="21" hidden="1" customHeight="1" x14ac:dyDescent="0.3">
      <c r="B347" s="6" t="s">
        <v>31</v>
      </c>
      <c r="C347" s="6">
        <v>12339</v>
      </c>
      <c r="D347" s="7" t="s">
        <v>629</v>
      </c>
      <c r="E347" s="7" t="s">
        <v>630</v>
      </c>
      <c r="F347" s="6" t="s">
        <v>631</v>
      </c>
      <c r="G347" s="6" t="s">
        <v>349</v>
      </c>
      <c r="H347" s="41">
        <v>5.4</v>
      </c>
      <c r="I347" s="18">
        <v>4</v>
      </c>
      <c r="J347" s="18">
        <v>3.8</v>
      </c>
      <c r="K347" s="18">
        <v>4.75</v>
      </c>
      <c r="L347" s="18">
        <v>5.5</v>
      </c>
      <c r="M347" s="18">
        <v>3.75</v>
      </c>
      <c r="N347" s="20">
        <f t="shared" si="10"/>
        <v>11.5</v>
      </c>
      <c r="O347" s="20">
        <f t="shared" si="11"/>
        <v>16.074999999999999</v>
      </c>
    </row>
    <row r="348" spans="2:15" s="4" customFormat="1" ht="21" hidden="1" customHeight="1" x14ac:dyDescent="0.3">
      <c r="B348" s="6" t="s">
        <v>34</v>
      </c>
      <c r="C348" s="6">
        <v>12340</v>
      </c>
      <c r="D348" s="7" t="s">
        <v>92</v>
      </c>
      <c r="E348" s="7" t="s">
        <v>630</v>
      </c>
      <c r="F348" s="6" t="s">
        <v>230</v>
      </c>
      <c r="G348" s="6" t="s">
        <v>322</v>
      </c>
      <c r="H348" s="41">
        <v>6.8</v>
      </c>
      <c r="I348" s="18">
        <v>5.5</v>
      </c>
      <c r="J348" s="18">
        <v>5</v>
      </c>
      <c r="K348" s="18">
        <v>5.25</v>
      </c>
      <c r="L348" s="18">
        <v>5</v>
      </c>
      <c r="M348" s="18">
        <v>6.25</v>
      </c>
      <c r="N348" s="20">
        <f t="shared" si="10"/>
        <v>12.333333333333334</v>
      </c>
      <c r="O348" s="20">
        <f t="shared" si="11"/>
        <v>20.383333333333333</v>
      </c>
    </row>
    <row r="349" spans="2:15" s="4" customFormat="1" ht="21" hidden="1" customHeight="1" x14ac:dyDescent="0.3">
      <c r="B349" s="6" t="s">
        <v>37</v>
      </c>
      <c r="C349" s="6">
        <v>12341</v>
      </c>
      <c r="D349" s="7" t="s">
        <v>632</v>
      </c>
      <c r="E349" s="7" t="s">
        <v>304</v>
      </c>
      <c r="F349" s="6" t="s">
        <v>633</v>
      </c>
      <c r="G349" s="6" t="s">
        <v>328</v>
      </c>
      <c r="H349" s="41">
        <v>5.4</v>
      </c>
      <c r="I349" s="18">
        <v>5.5</v>
      </c>
      <c r="J349" s="18">
        <v>3.4</v>
      </c>
      <c r="K349" s="18">
        <v>4</v>
      </c>
      <c r="L349" s="18">
        <v>4.75</v>
      </c>
      <c r="M349" s="18">
        <v>4.75</v>
      </c>
      <c r="N349" s="20">
        <f t="shared" si="10"/>
        <v>10.333333333333334</v>
      </c>
      <c r="O349" s="20">
        <f t="shared" si="11"/>
        <v>16.883333333333333</v>
      </c>
    </row>
    <row r="350" spans="2:15" s="4" customFormat="1" ht="21" customHeight="1" x14ac:dyDescent="0.3">
      <c r="B350" s="6" t="s">
        <v>40</v>
      </c>
      <c r="C350" s="6">
        <v>12342</v>
      </c>
      <c r="D350" s="7" t="s">
        <v>103</v>
      </c>
      <c r="E350" s="7" t="s">
        <v>304</v>
      </c>
      <c r="F350" s="6" t="s">
        <v>606</v>
      </c>
      <c r="G350" s="6" t="s">
        <v>330</v>
      </c>
      <c r="H350" s="41">
        <v>6.8</v>
      </c>
      <c r="I350" s="18">
        <v>5.5</v>
      </c>
      <c r="J350" s="18">
        <v>4.4000000000000004</v>
      </c>
      <c r="K350" s="18">
        <v>6</v>
      </c>
      <c r="L350" s="18">
        <v>5.75</v>
      </c>
      <c r="M350" s="18">
        <v>4.25</v>
      </c>
      <c r="N350" s="20">
        <f t="shared" si="10"/>
        <v>13.166666666666666</v>
      </c>
      <c r="O350" s="20">
        <f t="shared" si="11"/>
        <v>19.991666666666671</v>
      </c>
    </row>
    <row r="351" spans="2:15" s="4" customFormat="1" ht="21" hidden="1" customHeight="1" x14ac:dyDescent="0.3">
      <c r="B351" s="6" t="s">
        <v>43</v>
      </c>
      <c r="C351" s="6">
        <v>12343</v>
      </c>
      <c r="D351" s="7" t="s">
        <v>634</v>
      </c>
      <c r="E351" s="7" t="s">
        <v>635</v>
      </c>
      <c r="F351" s="6" t="s">
        <v>636</v>
      </c>
      <c r="G351" s="6" t="s">
        <v>349</v>
      </c>
      <c r="H351" s="41">
        <v>4.4000000000000004</v>
      </c>
      <c r="I351" s="18">
        <v>5</v>
      </c>
      <c r="J351" s="18">
        <v>4</v>
      </c>
      <c r="K351" s="18">
        <v>7</v>
      </c>
      <c r="L351" s="18">
        <v>5.75</v>
      </c>
      <c r="M351" s="18">
        <v>4.5</v>
      </c>
      <c r="N351" s="20">
        <f t="shared" si="10"/>
        <v>14.25</v>
      </c>
      <c r="O351" s="20">
        <f t="shared" si="11"/>
        <v>16.962499999999999</v>
      </c>
    </row>
    <row r="352" spans="2:15" s="4" customFormat="1" ht="21" hidden="1" customHeight="1" x14ac:dyDescent="0.3">
      <c r="B352" s="6" t="s">
        <v>45</v>
      </c>
      <c r="C352" s="6">
        <v>12344</v>
      </c>
      <c r="D352" s="7" t="s">
        <v>479</v>
      </c>
      <c r="E352" s="7" t="s">
        <v>637</v>
      </c>
      <c r="F352" s="6" t="s">
        <v>596</v>
      </c>
      <c r="G352" s="6" t="s">
        <v>332</v>
      </c>
      <c r="H352" s="41">
        <v>4.2</v>
      </c>
      <c r="I352" s="18">
        <v>8.5</v>
      </c>
      <c r="J352" s="18">
        <v>3</v>
      </c>
      <c r="K352" s="18">
        <v>5.5</v>
      </c>
      <c r="L352" s="18">
        <v>7</v>
      </c>
      <c r="M352" s="18">
        <v>6.5</v>
      </c>
      <c r="N352" s="20">
        <f t="shared" si="10"/>
        <v>14.666666666666666</v>
      </c>
      <c r="O352" s="20">
        <f t="shared" si="11"/>
        <v>19.366666666666667</v>
      </c>
    </row>
    <row r="353" spans="2:15" s="4" customFormat="1" ht="21" hidden="1" customHeight="1" x14ac:dyDescent="0.3">
      <c r="B353" s="6" t="s">
        <v>48</v>
      </c>
      <c r="C353" s="6">
        <v>12345</v>
      </c>
      <c r="D353" s="7" t="s">
        <v>112</v>
      </c>
      <c r="E353" s="7" t="s">
        <v>638</v>
      </c>
      <c r="F353" s="6" t="s">
        <v>152</v>
      </c>
      <c r="G353" s="6" t="s">
        <v>328</v>
      </c>
      <c r="H353" s="41">
        <v>4.8</v>
      </c>
      <c r="I353" s="18">
        <v>6.25</v>
      </c>
      <c r="J353" s="18">
        <v>4.5999999999999996</v>
      </c>
      <c r="K353" s="18">
        <v>3.75</v>
      </c>
      <c r="L353" s="18">
        <v>4.25</v>
      </c>
      <c r="M353" s="18">
        <v>4.5</v>
      </c>
      <c r="N353" s="20">
        <f t="shared" si="10"/>
        <v>9.5</v>
      </c>
      <c r="O353" s="20">
        <f t="shared" si="11"/>
        <v>18.024999999999999</v>
      </c>
    </row>
    <row r="354" spans="2:15" s="4" customFormat="1" ht="21" hidden="1" customHeight="1" x14ac:dyDescent="0.3">
      <c r="B354" s="6" t="s">
        <v>51</v>
      </c>
      <c r="C354" s="6">
        <v>12346</v>
      </c>
      <c r="D354" s="7" t="s">
        <v>639</v>
      </c>
      <c r="E354" s="7" t="s">
        <v>640</v>
      </c>
      <c r="F354" s="6" t="s">
        <v>483</v>
      </c>
      <c r="G354" s="6" t="s">
        <v>328</v>
      </c>
      <c r="H354" s="41">
        <v>4.5999999999999996</v>
      </c>
      <c r="I354" s="18">
        <v>6</v>
      </c>
      <c r="J354" s="18">
        <v>2.8</v>
      </c>
      <c r="K354" s="18">
        <v>3.5</v>
      </c>
      <c r="L354" s="18">
        <v>4.25</v>
      </c>
      <c r="M354" s="18">
        <v>4</v>
      </c>
      <c r="N354" s="20">
        <f t="shared" si="10"/>
        <v>9.0833333333333339</v>
      </c>
      <c r="O354" s="20">
        <f t="shared" si="11"/>
        <v>15.670833333333333</v>
      </c>
    </row>
    <row r="355" spans="2:15" s="4" customFormat="1" ht="21" hidden="1" customHeight="1" x14ac:dyDescent="0.3">
      <c r="B355" s="6" t="s">
        <v>55</v>
      </c>
      <c r="C355" s="6">
        <v>12347</v>
      </c>
      <c r="D355" s="7" t="s">
        <v>35</v>
      </c>
      <c r="E355" s="7" t="s">
        <v>315</v>
      </c>
      <c r="F355" s="6" t="s">
        <v>58</v>
      </c>
      <c r="G355" s="6" t="s">
        <v>328</v>
      </c>
      <c r="H355" s="41">
        <v>7.8</v>
      </c>
      <c r="I355" s="18">
        <v>5.25</v>
      </c>
      <c r="J355" s="18">
        <v>6</v>
      </c>
      <c r="K355" s="18">
        <v>4</v>
      </c>
      <c r="L355" s="18">
        <v>5.75</v>
      </c>
      <c r="M355" s="18">
        <v>5.5</v>
      </c>
      <c r="N355" s="20">
        <f t="shared" si="10"/>
        <v>11.583333333333334</v>
      </c>
      <c r="O355" s="20">
        <f t="shared" si="11"/>
        <v>21.945833333333333</v>
      </c>
    </row>
    <row r="356" spans="2:15" s="4" customFormat="1" ht="21" hidden="1" customHeight="1" x14ac:dyDescent="0.3">
      <c r="B356" s="6" t="s">
        <v>59</v>
      </c>
      <c r="C356" s="6">
        <v>12348</v>
      </c>
      <c r="D356" s="7" t="s">
        <v>641</v>
      </c>
      <c r="E356" s="7" t="s">
        <v>642</v>
      </c>
      <c r="F356" s="6" t="s">
        <v>570</v>
      </c>
      <c r="G356" s="6" t="s">
        <v>322</v>
      </c>
      <c r="H356" s="41">
        <v>6.2</v>
      </c>
      <c r="I356" s="18">
        <v>6</v>
      </c>
      <c r="J356" s="18">
        <v>5</v>
      </c>
      <c r="K356" s="18">
        <v>5.5</v>
      </c>
      <c r="L356" s="18">
        <v>5.5</v>
      </c>
      <c r="M356" s="18">
        <v>5.25</v>
      </c>
      <c r="N356" s="20">
        <f t="shared" si="10"/>
        <v>12.75</v>
      </c>
      <c r="O356" s="20">
        <f t="shared" si="11"/>
        <v>20.387499999999999</v>
      </c>
    </row>
    <row r="357" spans="2:15" s="4" customFormat="1" ht="21" hidden="1" customHeight="1" x14ac:dyDescent="0.3">
      <c r="B357" s="6" t="s">
        <v>61</v>
      </c>
      <c r="C357" s="6">
        <v>12349</v>
      </c>
      <c r="D357" s="7" t="s">
        <v>643</v>
      </c>
      <c r="E357" s="7" t="s">
        <v>644</v>
      </c>
      <c r="F357" s="6" t="s">
        <v>215</v>
      </c>
      <c r="G357" s="6" t="s">
        <v>324</v>
      </c>
      <c r="H357" s="41">
        <v>5.8</v>
      </c>
      <c r="I357" s="18">
        <v>5.5</v>
      </c>
      <c r="J357" s="18">
        <v>1.8</v>
      </c>
      <c r="K357" s="18">
        <v>6.25</v>
      </c>
      <c r="L357" s="18">
        <v>6</v>
      </c>
      <c r="M357" s="18">
        <v>4.75</v>
      </c>
      <c r="N357" s="20">
        <f t="shared" si="10"/>
        <v>13.833333333333334</v>
      </c>
      <c r="O357" s="20">
        <f t="shared" si="11"/>
        <v>16.558333333333334</v>
      </c>
    </row>
    <row r="358" spans="2:15" s="4" customFormat="1" ht="21" customHeight="1" x14ac:dyDescent="0.3">
      <c r="B358" s="6" t="s">
        <v>65</v>
      </c>
      <c r="C358" s="6">
        <v>12350</v>
      </c>
      <c r="D358" s="7" t="s">
        <v>645</v>
      </c>
      <c r="E358" s="7" t="s">
        <v>644</v>
      </c>
      <c r="F358" s="6" t="s">
        <v>646</v>
      </c>
      <c r="G358" s="6" t="s">
        <v>330</v>
      </c>
      <c r="H358" s="41">
        <v>4.2</v>
      </c>
      <c r="I358" s="18">
        <v>5.5</v>
      </c>
      <c r="J358" s="18">
        <v>4</v>
      </c>
      <c r="K358" s="18">
        <v>3.5</v>
      </c>
      <c r="L358" s="18">
        <v>5</v>
      </c>
      <c r="M358" s="18">
        <v>3.25</v>
      </c>
      <c r="N358" s="20">
        <f t="shared" si="10"/>
        <v>9.5833333333333339</v>
      </c>
      <c r="O358" s="20">
        <f t="shared" si="11"/>
        <v>16.095833333333331</v>
      </c>
    </row>
    <row r="359" spans="2:15" s="4" customFormat="1" ht="21" customHeight="1" x14ac:dyDescent="0.3">
      <c r="B359" s="6" t="s">
        <v>69</v>
      </c>
      <c r="C359" s="6">
        <v>12351</v>
      </c>
      <c r="D359" s="7" t="s">
        <v>647</v>
      </c>
      <c r="E359" s="7" t="s">
        <v>648</v>
      </c>
      <c r="F359" s="6" t="s">
        <v>518</v>
      </c>
      <c r="G359" s="6" t="s">
        <v>330</v>
      </c>
      <c r="H359" s="41">
        <v>6.8</v>
      </c>
      <c r="I359" s="18">
        <v>6</v>
      </c>
      <c r="J359" s="18">
        <v>6.6</v>
      </c>
      <c r="K359" s="18">
        <v>5.25</v>
      </c>
      <c r="L359" s="18">
        <v>4.75</v>
      </c>
      <c r="M359" s="18">
        <v>5.25</v>
      </c>
      <c r="N359" s="20">
        <f t="shared" si="10"/>
        <v>11.75</v>
      </c>
      <c r="O359" s="20">
        <f t="shared" si="11"/>
        <v>22.337499999999999</v>
      </c>
    </row>
    <row r="360" spans="2:15" s="4" customFormat="1" ht="21" customHeight="1" x14ac:dyDescent="0.3">
      <c r="B360" s="6" t="s">
        <v>73</v>
      </c>
      <c r="C360" s="6">
        <v>12352</v>
      </c>
      <c r="D360" s="7" t="s">
        <v>649</v>
      </c>
      <c r="E360" s="7" t="s">
        <v>650</v>
      </c>
      <c r="F360" s="6" t="s">
        <v>467</v>
      </c>
      <c r="G360" s="6" t="s">
        <v>330</v>
      </c>
      <c r="H360" s="41">
        <v>3.2</v>
      </c>
      <c r="I360" s="18">
        <v>4.5</v>
      </c>
      <c r="J360" s="18">
        <v>3</v>
      </c>
      <c r="K360" s="18">
        <v>4.5</v>
      </c>
      <c r="L360" s="18">
        <v>6</v>
      </c>
      <c r="M360" s="18">
        <v>5.25</v>
      </c>
      <c r="N360" s="20">
        <f t="shared" si="10"/>
        <v>12.25</v>
      </c>
      <c r="O360" s="20">
        <f t="shared" si="11"/>
        <v>13.762499999999999</v>
      </c>
    </row>
    <row r="361" spans="2:15" s="4" customFormat="1" ht="21" hidden="1" customHeight="1" x14ac:dyDescent="0.3">
      <c r="B361" s="6" t="s">
        <v>77</v>
      </c>
      <c r="C361" s="6">
        <v>12353</v>
      </c>
      <c r="D361" s="7" t="s">
        <v>651</v>
      </c>
      <c r="E361" s="7" t="s">
        <v>652</v>
      </c>
      <c r="F361" s="6" t="s">
        <v>510</v>
      </c>
      <c r="G361" s="6" t="s">
        <v>328</v>
      </c>
      <c r="H361" s="41">
        <v>6.4</v>
      </c>
      <c r="I361" s="18">
        <v>5</v>
      </c>
      <c r="J361" s="18">
        <v>3.2</v>
      </c>
      <c r="K361" s="18">
        <v>5</v>
      </c>
      <c r="L361" s="18">
        <v>7.25</v>
      </c>
      <c r="M361" s="18">
        <v>6.75</v>
      </c>
      <c r="N361" s="20">
        <f t="shared" si="10"/>
        <v>14.5</v>
      </c>
      <c r="O361" s="20">
        <f t="shared" si="11"/>
        <v>18.225000000000001</v>
      </c>
    </row>
    <row r="362" spans="2:15" s="4" customFormat="1" ht="21" hidden="1" customHeight="1" x14ac:dyDescent="0.3">
      <c r="B362" s="6" t="s">
        <v>81</v>
      </c>
      <c r="C362" s="6">
        <v>12354</v>
      </c>
      <c r="D362" s="7" t="s">
        <v>392</v>
      </c>
      <c r="E362" s="7" t="s">
        <v>653</v>
      </c>
      <c r="F362" s="6" t="s">
        <v>87</v>
      </c>
      <c r="G362" s="6" t="s">
        <v>324</v>
      </c>
      <c r="H362" s="41">
        <v>5.4</v>
      </c>
      <c r="I362" s="18">
        <v>5.5</v>
      </c>
      <c r="J362" s="18">
        <v>4</v>
      </c>
      <c r="K362" s="18">
        <v>4.25</v>
      </c>
      <c r="L362" s="18">
        <v>5.5</v>
      </c>
      <c r="M362" s="18">
        <v>5</v>
      </c>
      <c r="N362" s="20">
        <f t="shared" si="10"/>
        <v>11.416666666666666</v>
      </c>
      <c r="O362" s="20">
        <f t="shared" si="11"/>
        <v>17.754166666666666</v>
      </c>
    </row>
    <row r="363" spans="2:15" s="4" customFormat="1" ht="21" hidden="1" customHeight="1" x14ac:dyDescent="0.3">
      <c r="B363" s="6" t="s">
        <v>84</v>
      </c>
      <c r="C363" s="6">
        <v>12355</v>
      </c>
      <c r="D363" s="7" t="s">
        <v>654</v>
      </c>
      <c r="E363" s="7" t="s">
        <v>653</v>
      </c>
      <c r="F363" s="6" t="s">
        <v>145</v>
      </c>
      <c r="G363" s="6" t="s">
        <v>322</v>
      </c>
      <c r="H363" s="41">
        <v>4.2</v>
      </c>
      <c r="I363" s="18">
        <v>7.5</v>
      </c>
      <c r="J363" s="18">
        <v>4</v>
      </c>
      <c r="K363" s="18">
        <v>4</v>
      </c>
      <c r="L363" s="18">
        <v>6</v>
      </c>
      <c r="M363" s="18">
        <v>5.25</v>
      </c>
      <c r="N363" s="20">
        <f t="shared" si="10"/>
        <v>11.75</v>
      </c>
      <c r="O363" s="20">
        <f t="shared" si="11"/>
        <v>18.637499999999999</v>
      </c>
    </row>
    <row r="364" spans="2:15" s="4" customFormat="1" ht="21" hidden="1" customHeight="1" x14ac:dyDescent="0.3">
      <c r="B364" s="6" t="s">
        <v>88</v>
      </c>
      <c r="C364" s="6">
        <v>12356</v>
      </c>
      <c r="D364" s="7" t="s">
        <v>655</v>
      </c>
      <c r="E364" s="7" t="s">
        <v>653</v>
      </c>
      <c r="F364" s="6" t="s">
        <v>656</v>
      </c>
      <c r="G364" s="6" t="s">
        <v>349</v>
      </c>
      <c r="H364" s="41">
        <v>3.2</v>
      </c>
      <c r="I364" s="18">
        <v>4</v>
      </c>
      <c r="J364" s="18">
        <v>2.2000000000000002</v>
      </c>
      <c r="K364" s="18">
        <v>3.75</v>
      </c>
      <c r="L364" s="18">
        <v>5</v>
      </c>
      <c r="M364" s="18">
        <v>4</v>
      </c>
      <c r="N364" s="20">
        <f t="shared" si="10"/>
        <v>10.083333333333334</v>
      </c>
      <c r="O364" s="20">
        <f t="shared" si="11"/>
        <v>11.920833333333334</v>
      </c>
    </row>
    <row r="365" spans="2:15" s="4" customFormat="1" ht="24" customHeight="1" x14ac:dyDescent="0.3">
      <c r="B365" s="50"/>
      <c r="C365" s="50"/>
      <c r="D365" s="53"/>
      <c r="E365" s="53"/>
      <c r="F365" s="53"/>
      <c r="G365" s="50"/>
      <c r="H365" s="40"/>
    </row>
    <row r="366" spans="2:15" s="4" customFormat="1" ht="24" customHeight="1" x14ac:dyDescent="0.3">
      <c r="B366" s="50"/>
      <c r="C366" s="50"/>
      <c r="D366" s="53"/>
      <c r="E366" s="53"/>
      <c r="F366" s="53"/>
      <c r="G366" s="50"/>
      <c r="H366" s="40"/>
    </row>
    <row r="367" spans="2:15" s="4" customFormat="1" ht="24" customHeight="1" x14ac:dyDescent="0.3">
      <c r="B367" s="50"/>
      <c r="C367" s="50"/>
      <c r="D367" s="53"/>
      <c r="E367" s="53"/>
      <c r="F367" s="53"/>
      <c r="G367" s="50"/>
      <c r="H367" s="40"/>
    </row>
    <row r="368" spans="2:15" s="4" customFormat="1" ht="24" customHeight="1" x14ac:dyDescent="0.3">
      <c r="B368" s="50"/>
      <c r="C368" s="50"/>
      <c r="D368" s="53"/>
      <c r="E368" s="53"/>
      <c r="F368" s="53"/>
      <c r="G368" s="50"/>
      <c r="H368" s="40"/>
    </row>
    <row r="369" spans="2:8" s="4" customFormat="1" ht="24" customHeight="1" x14ac:dyDescent="0.3">
      <c r="B369" s="50"/>
      <c r="C369" s="50"/>
      <c r="D369" s="53"/>
      <c r="E369" s="53"/>
      <c r="F369" s="53"/>
      <c r="G369" s="50"/>
      <c r="H369" s="40"/>
    </row>
    <row r="370" spans="2:8" s="4" customFormat="1" ht="24" customHeight="1" x14ac:dyDescent="0.3">
      <c r="B370" s="50"/>
      <c r="C370" s="50"/>
      <c r="D370" s="53"/>
      <c r="E370" s="53"/>
      <c r="F370" s="53"/>
      <c r="G370" s="50"/>
      <c r="H370" s="40"/>
    </row>
    <row r="371" spans="2:8" s="4" customFormat="1" ht="24" customHeight="1" x14ac:dyDescent="0.3">
      <c r="B371" s="50"/>
      <c r="C371" s="50"/>
      <c r="D371" s="53"/>
      <c r="E371" s="53"/>
      <c r="F371" s="53"/>
      <c r="G371" s="50"/>
      <c r="H371" s="40"/>
    </row>
    <row r="372" spans="2:8" s="4" customFormat="1" ht="24" customHeight="1" x14ac:dyDescent="0.3">
      <c r="B372" s="50"/>
      <c r="C372" s="50"/>
      <c r="D372" s="53"/>
      <c r="E372" s="53"/>
      <c r="F372" s="53"/>
      <c r="G372" s="50"/>
      <c r="H372" s="40"/>
    </row>
    <row r="373" spans="2:8" s="4" customFormat="1" ht="24" customHeight="1" x14ac:dyDescent="0.3">
      <c r="B373" s="50"/>
      <c r="C373" s="50"/>
      <c r="D373" s="53"/>
      <c r="E373" s="53"/>
      <c r="F373" s="53"/>
      <c r="G373" s="50"/>
      <c r="H373" s="40"/>
    </row>
    <row r="374" spans="2:8" s="4" customFormat="1" ht="24" customHeight="1" x14ac:dyDescent="0.3">
      <c r="B374" s="50"/>
      <c r="C374" s="50"/>
      <c r="D374" s="53"/>
      <c r="E374" s="53"/>
      <c r="F374" s="53"/>
      <c r="G374" s="50"/>
      <c r="H374" s="40"/>
    </row>
    <row r="375" spans="2:8" s="4" customFormat="1" ht="24" customHeight="1" x14ac:dyDescent="0.3">
      <c r="B375" s="50"/>
      <c r="C375" s="50"/>
      <c r="D375" s="53"/>
      <c r="E375" s="53"/>
      <c r="F375" s="53"/>
      <c r="G375" s="50"/>
      <c r="H375" s="40"/>
    </row>
    <row r="376" spans="2:8" s="4" customFormat="1" ht="24" customHeight="1" x14ac:dyDescent="0.3">
      <c r="B376" s="50"/>
      <c r="C376" s="50"/>
      <c r="D376" s="53"/>
      <c r="E376" s="53"/>
      <c r="F376" s="53"/>
      <c r="G376" s="50"/>
      <c r="H376" s="40"/>
    </row>
    <row r="377" spans="2:8" s="4" customFormat="1" ht="24" customHeight="1" x14ac:dyDescent="0.3">
      <c r="B377" s="50"/>
      <c r="C377" s="50"/>
      <c r="D377" s="53"/>
      <c r="E377" s="53"/>
      <c r="F377" s="53"/>
      <c r="G377" s="50"/>
      <c r="H377" s="40"/>
    </row>
    <row r="378" spans="2:8" s="4" customFormat="1" ht="24" customHeight="1" x14ac:dyDescent="0.3">
      <c r="B378" s="50"/>
      <c r="C378" s="50"/>
      <c r="D378" s="53"/>
      <c r="E378" s="53"/>
      <c r="F378" s="53"/>
      <c r="G378" s="50"/>
      <c r="H378" s="40"/>
    </row>
    <row r="379" spans="2:8" s="4" customFormat="1" ht="24" customHeight="1" x14ac:dyDescent="0.3">
      <c r="B379" s="50"/>
      <c r="C379" s="50"/>
      <c r="D379" s="53"/>
      <c r="E379" s="53"/>
      <c r="F379" s="53"/>
      <c r="G379" s="50"/>
      <c r="H379" s="40"/>
    </row>
    <row r="380" spans="2:8" s="4" customFormat="1" ht="24" customHeight="1" x14ac:dyDescent="0.3">
      <c r="B380" s="50"/>
      <c r="C380" s="50"/>
      <c r="D380" s="53"/>
      <c r="E380" s="53"/>
      <c r="F380" s="53"/>
      <c r="G380" s="50"/>
      <c r="H380" s="40"/>
    </row>
    <row r="381" spans="2:8" s="4" customFormat="1" ht="24" customHeight="1" x14ac:dyDescent="0.3">
      <c r="B381" s="50"/>
      <c r="C381" s="50"/>
      <c r="D381" s="53"/>
      <c r="E381" s="53"/>
      <c r="F381" s="53"/>
      <c r="G381" s="50"/>
      <c r="H381" s="40"/>
    </row>
    <row r="382" spans="2:8" s="4" customFormat="1" ht="24" customHeight="1" x14ac:dyDescent="0.3">
      <c r="B382" s="50"/>
      <c r="C382" s="50"/>
      <c r="D382" s="53"/>
      <c r="E382" s="53"/>
      <c r="F382" s="53"/>
      <c r="G382" s="50"/>
      <c r="H382" s="40"/>
    </row>
    <row r="383" spans="2:8" s="4" customFormat="1" ht="24" customHeight="1" x14ac:dyDescent="0.3">
      <c r="B383" s="50"/>
      <c r="C383" s="50"/>
      <c r="D383" s="53"/>
      <c r="E383" s="53"/>
      <c r="F383" s="53"/>
      <c r="G383" s="50"/>
      <c r="H383" s="40"/>
    </row>
    <row r="384" spans="2:8" s="4" customFormat="1" ht="24" customHeight="1" x14ac:dyDescent="0.3">
      <c r="B384" s="50"/>
      <c r="C384" s="50"/>
      <c r="D384" s="53"/>
      <c r="E384" s="53"/>
      <c r="F384" s="53"/>
      <c r="G384" s="50"/>
      <c r="H384" s="40"/>
    </row>
    <row r="385" spans="2:8" s="4" customFormat="1" ht="24" customHeight="1" x14ac:dyDescent="0.3">
      <c r="B385" s="50"/>
      <c r="C385" s="50"/>
      <c r="D385" s="53"/>
      <c r="E385" s="53"/>
      <c r="F385" s="53"/>
      <c r="G385" s="50"/>
      <c r="H385" s="40"/>
    </row>
    <row r="386" spans="2:8" s="4" customFormat="1" ht="24" customHeight="1" x14ac:dyDescent="0.3">
      <c r="B386" s="50"/>
      <c r="C386" s="50"/>
      <c r="D386" s="53"/>
      <c r="E386" s="53"/>
      <c r="F386" s="53"/>
      <c r="G386" s="50"/>
      <c r="H386" s="40"/>
    </row>
    <row r="387" spans="2:8" s="4" customFormat="1" ht="24" customHeight="1" x14ac:dyDescent="0.3">
      <c r="B387" s="50"/>
      <c r="C387" s="50"/>
      <c r="D387" s="53"/>
      <c r="E387" s="53"/>
      <c r="F387" s="53"/>
      <c r="G387" s="50"/>
      <c r="H387" s="40"/>
    </row>
    <row r="388" spans="2:8" s="4" customFormat="1" ht="24" customHeight="1" x14ac:dyDescent="0.3">
      <c r="B388" s="50"/>
      <c r="C388" s="50"/>
      <c r="D388" s="53"/>
      <c r="E388" s="53"/>
      <c r="F388" s="53"/>
      <c r="G388" s="50"/>
      <c r="H388" s="40"/>
    </row>
    <row r="389" spans="2:8" s="4" customFormat="1" ht="24" customHeight="1" x14ac:dyDescent="0.3">
      <c r="B389" s="50"/>
      <c r="C389" s="50"/>
      <c r="D389" s="53"/>
      <c r="E389" s="53"/>
      <c r="F389" s="53"/>
      <c r="G389" s="50"/>
      <c r="H389" s="40"/>
    </row>
    <row r="390" spans="2:8" s="4" customFormat="1" ht="24" customHeight="1" x14ac:dyDescent="0.3">
      <c r="B390" s="50"/>
      <c r="C390" s="50"/>
      <c r="D390" s="53"/>
      <c r="E390" s="53"/>
      <c r="F390" s="53"/>
      <c r="G390" s="50"/>
      <c r="H390" s="40"/>
    </row>
    <row r="391" spans="2:8" s="4" customFormat="1" ht="24" customHeight="1" x14ac:dyDescent="0.3">
      <c r="B391" s="50"/>
      <c r="C391" s="50"/>
      <c r="D391" s="53"/>
      <c r="E391" s="53"/>
      <c r="F391" s="53"/>
      <c r="G391" s="50"/>
      <c r="H391" s="40"/>
    </row>
    <row r="392" spans="2:8" s="4" customFormat="1" ht="24" customHeight="1" x14ac:dyDescent="0.3">
      <c r="B392" s="50"/>
      <c r="C392" s="50"/>
      <c r="D392" s="53"/>
      <c r="E392" s="53"/>
      <c r="F392" s="53"/>
      <c r="G392" s="50"/>
      <c r="H392" s="40"/>
    </row>
    <row r="393" spans="2:8" s="4" customFormat="1" ht="24" customHeight="1" x14ac:dyDescent="0.3">
      <c r="B393" s="50"/>
      <c r="C393" s="50"/>
      <c r="D393" s="53"/>
      <c r="E393" s="53"/>
      <c r="F393" s="53"/>
      <c r="G393" s="50"/>
      <c r="H393" s="40"/>
    </row>
    <row r="394" spans="2:8" s="4" customFormat="1" ht="24" customHeight="1" x14ac:dyDescent="0.3">
      <c r="B394" s="50"/>
      <c r="C394" s="50"/>
      <c r="D394" s="53"/>
      <c r="E394" s="53"/>
      <c r="F394" s="53"/>
      <c r="G394" s="50"/>
      <c r="H394" s="40"/>
    </row>
    <row r="395" spans="2:8" s="4" customFormat="1" ht="24" customHeight="1" x14ac:dyDescent="0.3">
      <c r="B395" s="50"/>
      <c r="C395" s="50"/>
      <c r="D395" s="53"/>
      <c r="E395" s="53"/>
      <c r="F395" s="53"/>
      <c r="G395" s="50"/>
      <c r="H395" s="40"/>
    </row>
    <row r="396" spans="2:8" s="4" customFormat="1" ht="24" customHeight="1" x14ac:dyDescent="0.3">
      <c r="B396" s="50"/>
      <c r="C396" s="50"/>
      <c r="D396" s="53"/>
      <c r="E396" s="53"/>
      <c r="F396" s="53"/>
      <c r="G396" s="50"/>
      <c r="H396" s="40"/>
    </row>
    <row r="397" spans="2:8" s="4" customFormat="1" ht="24" customHeight="1" x14ac:dyDescent="0.3">
      <c r="B397" s="50"/>
      <c r="C397" s="50"/>
      <c r="D397" s="53"/>
      <c r="E397" s="53"/>
      <c r="F397" s="53"/>
      <c r="G397" s="50"/>
      <c r="H397" s="40"/>
    </row>
    <row r="398" spans="2:8" s="4" customFormat="1" ht="24" customHeight="1" x14ac:dyDescent="0.3">
      <c r="B398" s="50"/>
      <c r="C398" s="50"/>
      <c r="D398" s="53"/>
      <c r="E398" s="53"/>
      <c r="F398" s="53"/>
      <c r="G398" s="50"/>
      <c r="H398" s="40"/>
    </row>
    <row r="399" spans="2:8" s="4" customFormat="1" ht="24" customHeight="1" x14ac:dyDescent="0.3">
      <c r="B399" s="50"/>
      <c r="C399" s="50"/>
      <c r="D399" s="53"/>
      <c r="E399" s="53"/>
      <c r="F399" s="53"/>
      <c r="G399" s="50"/>
      <c r="H399" s="40"/>
    </row>
    <row r="400" spans="2:8" s="4" customFormat="1" ht="24" customHeight="1" x14ac:dyDescent="0.3">
      <c r="B400" s="50"/>
      <c r="C400" s="50"/>
      <c r="D400" s="53"/>
      <c r="E400" s="53"/>
      <c r="F400" s="53"/>
      <c r="G400" s="50"/>
      <c r="H400" s="40"/>
    </row>
    <row r="401" spans="2:8" s="4" customFormat="1" ht="24" customHeight="1" x14ac:dyDescent="0.3">
      <c r="B401" s="50"/>
      <c r="C401" s="50"/>
      <c r="D401" s="53"/>
      <c r="E401" s="53"/>
      <c r="F401" s="53"/>
      <c r="G401" s="50"/>
      <c r="H401" s="40"/>
    </row>
    <row r="402" spans="2:8" s="4" customFormat="1" ht="24" customHeight="1" x14ac:dyDescent="0.3">
      <c r="B402" s="50"/>
      <c r="C402" s="50"/>
      <c r="D402" s="53"/>
      <c r="E402" s="53"/>
      <c r="F402" s="53"/>
      <c r="G402" s="50"/>
      <c r="H402" s="40"/>
    </row>
    <row r="403" spans="2:8" s="4" customFormat="1" ht="24" customHeight="1" x14ac:dyDescent="0.3">
      <c r="B403" s="50"/>
      <c r="C403" s="50"/>
      <c r="D403" s="53"/>
      <c r="E403" s="53"/>
      <c r="F403" s="53"/>
      <c r="G403" s="50"/>
      <c r="H403" s="40"/>
    </row>
    <row r="404" spans="2:8" s="4" customFormat="1" ht="24" customHeight="1" x14ac:dyDescent="0.3">
      <c r="B404" s="50"/>
      <c r="C404" s="50"/>
      <c r="D404" s="53"/>
      <c r="E404" s="53"/>
      <c r="F404" s="53"/>
      <c r="G404" s="50"/>
      <c r="H404" s="40"/>
    </row>
    <row r="405" spans="2:8" s="4" customFormat="1" ht="24" customHeight="1" x14ac:dyDescent="0.3">
      <c r="B405" s="50"/>
      <c r="C405" s="50"/>
      <c r="D405" s="53"/>
      <c r="E405" s="53"/>
      <c r="F405" s="53"/>
      <c r="G405" s="50"/>
      <c r="H405" s="40"/>
    </row>
    <row r="406" spans="2:8" s="4" customFormat="1" ht="24" customHeight="1" x14ac:dyDescent="0.3">
      <c r="B406" s="50"/>
      <c r="C406" s="50"/>
      <c r="D406" s="53"/>
      <c r="E406" s="53"/>
      <c r="F406" s="53"/>
      <c r="G406" s="50"/>
      <c r="H406" s="40"/>
    </row>
    <row r="407" spans="2:8" s="4" customFormat="1" ht="24" customHeight="1" x14ac:dyDescent="0.3">
      <c r="B407" s="50"/>
      <c r="C407" s="50"/>
      <c r="D407" s="53"/>
      <c r="E407" s="53"/>
      <c r="F407" s="53"/>
      <c r="G407" s="50"/>
      <c r="H407" s="40"/>
    </row>
    <row r="408" spans="2:8" s="4" customFormat="1" ht="24" customHeight="1" x14ac:dyDescent="0.3">
      <c r="B408" s="50"/>
      <c r="C408" s="50"/>
      <c r="D408" s="53"/>
      <c r="E408" s="53"/>
      <c r="F408" s="53"/>
      <c r="G408" s="50"/>
      <c r="H408" s="40"/>
    </row>
    <row r="409" spans="2:8" s="4" customFormat="1" ht="24" customHeight="1" x14ac:dyDescent="0.3">
      <c r="B409" s="50"/>
      <c r="C409" s="50"/>
      <c r="D409" s="53"/>
      <c r="E409" s="53"/>
      <c r="F409" s="53"/>
      <c r="G409" s="50"/>
      <c r="H409" s="40"/>
    </row>
    <row r="410" spans="2:8" s="4" customFormat="1" ht="24" customHeight="1" x14ac:dyDescent="0.3">
      <c r="B410" s="50"/>
      <c r="C410" s="50"/>
      <c r="D410" s="53"/>
      <c r="E410" s="53"/>
      <c r="F410" s="53"/>
      <c r="G410" s="50"/>
      <c r="H410" s="40"/>
    </row>
    <row r="411" spans="2:8" s="4" customFormat="1" ht="24" customHeight="1" x14ac:dyDescent="0.3">
      <c r="B411" s="50"/>
      <c r="C411" s="50"/>
      <c r="D411" s="53"/>
      <c r="E411" s="53"/>
      <c r="F411" s="53"/>
      <c r="G411" s="50"/>
      <c r="H411" s="40"/>
    </row>
    <row r="412" spans="2:8" s="4" customFormat="1" ht="24" customHeight="1" x14ac:dyDescent="0.3">
      <c r="B412" s="50"/>
      <c r="C412" s="50"/>
      <c r="D412" s="53"/>
      <c r="E412" s="53"/>
      <c r="F412" s="53"/>
      <c r="G412" s="50"/>
      <c r="H412" s="40"/>
    </row>
    <row r="413" spans="2:8" s="4" customFormat="1" ht="24" customHeight="1" x14ac:dyDescent="0.3">
      <c r="B413" s="50"/>
      <c r="C413" s="50"/>
      <c r="D413" s="53"/>
      <c r="E413" s="53"/>
      <c r="F413" s="53"/>
      <c r="G413" s="50"/>
      <c r="H413" s="40"/>
    </row>
    <row r="414" spans="2:8" s="4" customFormat="1" ht="24" customHeight="1" x14ac:dyDescent="0.3">
      <c r="B414" s="50"/>
      <c r="C414" s="50"/>
      <c r="D414" s="53"/>
      <c r="E414" s="53"/>
      <c r="F414" s="53"/>
      <c r="G414" s="50"/>
      <c r="H414" s="40"/>
    </row>
    <row r="415" spans="2:8" s="4" customFormat="1" ht="24" customHeight="1" x14ac:dyDescent="0.3">
      <c r="B415" s="50"/>
      <c r="C415" s="50"/>
      <c r="D415" s="53"/>
      <c r="E415" s="53"/>
      <c r="F415" s="53"/>
      <c r="G415" s="50"/>
      <c r="H415" s="40"/>
    </row>
    <row r="416" spans="2:8" s="4" customFormat="1" ht="24" customHeight="1" x14ac:dyDescent="0.3">
      <c r="B416" s="50"/>
      <c r="C416" s="50"/>
      <c r="D416" s="53"/>
      <c r="E416" s="53"/>
      <c r="F416" s="53"/>
      <c r="G416" s="50"/>
      <c r="H416" s="40"/>
    </row>
    <row r="417" spans="2:8" s="4" customFormat="1" ht="24" customHeight="1" x14ac:dyDescent="0.3">
      <c r="B417" s="50"/>
      <c r="C417" s="50"/>
      <c r="D417" s="53"/>
      <c r="E417" s="53"/>
      <c r="F417" s="53"/>
      <c r="G417" s="50"/>
      <c r="H417" s="40"/>
    </row>
    <row r="418" spans="2:8" s="4" customFormat="1" ht="24" customHeight="1" x14ac:dyDescent="0.3">
      <c r="B418" s="50"/>
      <c r="C418" s="50"/>
      <c r="D418" s="53"/>
      <c r="E418" s="53"/>
      <c r="F418" s="53"/>
      <c r="G418" s="50"/>
      <c r="H418" s="40"/>
    </row>
    <row r="419" spans="2:8" s="4" customFormat="1" ht="24" customHeight="1" x14ac:dyDescent="0.3">
      <c r="B419" s="50"/>
      <c r="C419" s="50"/>
      <c r="D419" s="53"/>
      <c r="E419" s="53"/>
      <c r="F419" s="53"/>
      <c r="G419" s="50"/>
      <c r="H419" s="40"/>
    </row>
    <row r="420" spans="2:8" s="4" customFormat="1" ht="24" customHeight="1" x14ac:dyDescent="0.3">
      <c r="B420" s="50"/>
      <c r="C420" s="50"/>
      <c r="D420" s="53"/>
      <c r="E420" s="53"/>
      <c r="F420" s="53"/>
      <c r="G420" s="50"/>
      <c r="H420" s="40"/>
    </row>
    <row r="421" spans="2:8" s="4" customFormat="1" ht="24" customHeight="1" x14ac:dyDescent="0.3">
      <c r="B421" s="50"/>
      <c r="C421" s="50"/>
      <c r="D421" s="53"/>
      <c r="E421" s="53"/>
      <c r="F421" s="53"/>
      <c r="G421" s="50"/>
      <c r="H421" s="40"/>
    </row>
    <row r="422" spans="2:8" s="4" customFormat="1" ht="24" customHeight="1" x14ac:dyDescent="0.3">
      <c r="B422" s="50"/>
      <c r="C422" s="50"/>
      <c r="D422" s="53"/>
      <c r="E422" s="53"/>
      <c r="F422" s="53"/>
      <c r="G422" s="50"/>
      <c r="H422" s="40"/>
    </row>
    <row r="423" spans="2:8" s="4" customFormat="1" ht="24" customHeight="1" x14ac:dyDescent="0.3">
      <c r="B423" s="50"/>
      <c r="C423" s="50"/>
      <c r="D423" s="53"/>
      <c r="E423" s="53"/>
      <c r="F423" s="53"/>
      <c r="G423" s="50"/>
      <c r="H423" s="40"/>
    </row>
    <row r="424" spans="2:8" s="4" customFormat="1" ht="24" customHeight="1" x14ac:dyDescent="0.3">
      <c r="B424" s="50"/>
      <c r="C424" s="50"/>
      <c r="D424" s="53"/>
      <c r="E424" s="53"/>
      <c r="F424" s="53"/>
      <c r="G424" s="50"/>
      <c r="H424" s="40"/>
    </row>
    <row r="425" spans="2:8" s="4" customFormat="1" ht="24" customHeight="1" x14ac:dyDescent="0.3">
      <c r="B425" s="50"/>
      <c r="C425" s="50"/>
      <c r="D425" s="53"/>
      <c r="E425" s="53"/>
      <c r="F425" s="53"/>
      <c r="G425" s="50"/>
      <c r="H425" s="40"/>
    </row>
    <row r="426" spans="2:8" s="4" customFormat="1" ht="24" customHeight="1" x14ac:dyDescent="0.3">
      <c r="B426" s="50"/>
      <c r="C426" s="50"/>
      <c r="D426" s="53"/>
      <c r="E426" s="53"/>
      <c r="F426" s="53"/>
      <c r="G426" s="50"/>
      <c r="H426" s="40"/>
    </row>
    <row r="427" spans="2:8" s="4" customFormat="1" ht="24" customHeight="1" x14ac:dyDescent="0.3">
      <c r="B427" s="50"/>
      <c r="C427" s="50"/>
      <c r="D427" s="53"/>
      <c r="E427" s="53"/>
      <c r="F427" s="53"/>
      <c r="G427" s="50"/>
      <c r="H427" s="40"/>
    </row>
    <row r="428" spans="2:8" s="4" customFormat="1" ht="24" customHeight="1" x14ac:dyDescent="0.3">
      <c r="B428" s="50"/>
      <c r="C428" s="50"/>
      <c r="D428" s="53"/>
      <c r="E428" s="53"/>
      <c r="F428" s="53"/>
      <c r="G428" s="50"/>
      <c r="H428" s="40"/>
    </row>
    <row r="429" spans="2:8" s="4" customFormat="1" ht="24" customHeight="1" x14ac:dyDescent="0.3">
      <c r="B429" s="50"/>
      <c r="C429" s="50"/>
      <c r="D429" s="53"/>
      <c r="E429" s="53"/>
      <c r="F429" s="53"/>
      <c r="G429" s="50"/>
      <c r="H429" s="40"/>
    </row>
    <row r="430" spans="2:8" s="4" customFormat="1" ht="24" customHeight="1" x14ac:dyDescent="0.3">
      <c r="B430" s="50"/>
      <c r="C430" s="50"/>
      <c r="D430" s="53"/>
      <c r="E430" s="53"/>
      <c r="F430" s="53"/>
      <c r="G430" s="50"/>
      <c r="H430" s="40"/>
    </row>
    <row r="431" spans="2:8" s="4" customFormat="1" ht="24" customHeight="1" x14ac:dyDescent="0.3">
      <c r="B431" s="50"/>
      <c r="C431" s="50"/>
      <c r="D431" s="53"/>
      <c r="E431" s="53"/>
      <c r="F431" s="53"/>
      <c r="G431" s="50"/>
      <c r="H431" s="40"/>
    </row>
    <row r="432" spans="2:8" s="4" customFormat="1" ht="24" customHeight="1" x14ac:dyDescent="0.3">
      <c r="B432" s="50"/>
      <c r="C432" s="50"/>
      <c r="D432" s="53"/>
      <c r="E432" s="53"/>
      <c r="F432" s="53"/>
      <c r="G432" s="50"/>
      <c r="H432" s="40"/>
    </row>
    <row r="433" spans="2:8" s="4" customFormat="1" ht="24" customHeight="1" x14ac:dyDescent="0.3">
      <c r="B433" s="50"/>
      <c r="C433" s="50"/>
      <c r="D433" s="53"/>
      <c r="E433" s="53"/>
      <c r="F433" s="53"/>
      <c r="G433" s="50"/>
      <c r="H433" s="40"/>
    </row>
    <row r="434" spans="2:8" s="4" customFormat="1" ht="24" customHeight="1" x14ac:dyDescent="0.3">
      <c r="B434" s="50"/>
      <c r="C434" s="50"/>
      <c r="D434" s="53"/>
      <c r="E434" s="53"/>
      <c r="F434" s="53"/>
      <c r="G434" s="50"/>
      <c r="H434" s="40"/>
    </row>
    <row r="435" spans="2:8" s="4" customFormat="1" ht="24" customHeight="1" x14ac:dyDescent="0.3">
      <c r="B435" s="50"/>
      <c r="C435" s="50"/>
      <c r="D435" s="53"/>
      <c r="E435" s="53"/>
      <c r="F435" s="53"/>
      <c r="G435" s="50"/>
      <c r="H435" s="40"/>
    </row>
    <row r="436" spans="2:8" s="4" customFormat="1" ht="24" customHeight="1" x14ac:dyDescent="0.3">
      <c r="B436" s="50"/>
      <c r="C436" s="50"/>
      <c r="D436" s="53"/>
      <c r="E436" s="53"/>
      <c r="F436" s="53"/>
      <c r="G436" s="50"/>
      <c r="H436" s="40"/>
    </row>
    <row r="437" spans="2:8" s="4" customFormat="1" ht="24" customHeight="1" x14ac:dyDescent="0.3">
      <c r="B437" s="50"/>
      <c r="C437" s="50"/>
      <c r="D437" s="53"/>
      <c r="E437" s="53"/>
      <c r="F437" s="53"/>
      <c r="G437" s="50"/>
      <c r="H437" s="40"/>
    </row>
    <row r="438" spans="2:8" s="4" customFormat="1" ht="24" customHeight="1" x14ac:dyDescent="0.3">
      <c r="B438" s="50"/>
      <c r="C438" s="50"/>
      <c r="D438" s="53"/>
      <c r="E438" s="53"/>
      <c r="F438" s="53"/>
      <c r="G438" s="50"/>
      <c r="H438" s="40"/>
    </row>
    <row r="439" spans="2:8" s="4" customFormat="1" ht="24" customHeight="1" x14ac:dyDescent="0.3">
      <c r="B439" s="50"/>
      <c r="C439" s="50"/>
      <c r="D439" s="53"/>
      <c r="E439" s="53"/>
      <c r="F439" s="53"/>
      <c r="G439" s="50"/>
      <c r="H439" s="40"/>
    </row>
    <row r="440" spans="2:8" s="4" customFormat="1" ht="24" customHeight="1" x14ac:dyDescent="0.3">
      <c r="B440" s="50"/>
      <c r="C440" s="50"/>
      <c r="D440" s="53"/>
      <c r="E440" s="53"/>
      <c r="F440" s="53"/>
      <c r="G440" s="50"/>
      <c r="H440" s="40"/>
    </row>
    <row r="441" spans="2:8" s="4" customFormat="1" ht="24" customHeight="1" x14ac:dyDescent="0.3">
      <c r="B441" s="50"/>
      <c r="C441" s="50"/>
      <c r="D441" s="53"/>
      <c r="E441" s="53"/>
      <c r="F441" s="53"/>
      <c r="G441" s="50"/>
      <c r="H441" s="40"/>
    </row>
    <row r="442" spans="2:8" s="4" customFormat="1" ht="24" customHeight="1" x14ac:dyDescent="0.3">
      <c r="B442" s="50"/>
      <c r="C442" s="50"/>
      <c r="D442" s="53"/>
      <c r="E442" s="53"/>
      <c r="F442" s="53"/>
      <c r="G442" s="50"/>
      <c r="H442" s="40"/>
    </row>
    <row r="443" spans="2:8" s="4" customFormat="1" ht="24" customHeight="1" x14ac:dyDescent="0.3">
      <c r="B443" s="50"/>
      <c r="C443" s="50"/>
      <c r="D443" s="53"/>
      <c r="E443" s="53"/>
      <c r="F443" s="53"/>
      <c r="G443" s="50"/>
      <c r="H443" s="40"/>
    </row>
    <row r="444" spans="2:8" s="4" customFormat="1" ht="24" customHeight="1" x14ac:dyDescent="0.3">
      <c r="B444" s="50"/>
      <c r="C444" s="50"/>
      <c r="D444" s="53"/>
      <c r="E444" s="53"/>
      <c r="F444" s="53"/>
      <c r="G444" s="50"/>
      <c r="H444" s="40"/>
    </row>
    <row r="445" spans="2:8" s="4" customFormat="1" ht="24" customHeight="1" x14ac:dyDescent="0.3">
      <c r="B445" s="50"/>
      <c r="C445" s="50"/>
      <c r="D445" s="53"/>
      <c r="E445" s="53"/>
      <c r="F445" s="53"/>
      <c r="G445" s="50"/>
      <c r="H445" s="40"/>
    </row>
    <row r="446" spans="2:8" s="4" customFormat="1" ht="24" customHeight="1" x14ac:dyDescent="0.3">
      <c r="B446" s="50"/>
      <c r="C446" s="50"/>
      <c r="D446" s="53"/>
      <c r="E446" s="53"/>
      <c r="F446" s="53"/>
      <c r="G446" s="50"/>
      <c r="H446" s="40"/>
    </row>
    <row r="447" spans="2:8" s="4" customFormat="1" ht="24" customHeight="1" x14ac:dyDescent="0.3">
      <c r="B447" s="50"/>
      <c r="C447" s="50"/>
      <c r="D447" s="53"/>
      <c r="E447" s="53"/>
      <c r="F447" s="53"/>
      <c r="G447" s="50"/>
      <c r="H447" s="40"/>
    </row>
    <row r="448" spans="2:8" s="4" customFormat="1" ht="24" customHeight="1" x14ac:dyDescent="0.3">
      <c r="B448" s="50"/>
      <c r="C448" s="50"/>
      <c r="D448" s="53"/>
      <c r="E448" s="53"/>
      <c r="F448" s="53"/>
      <c r="G448" s="50"/>
      <c r="H448" s="40"/>
    </row>
    <row r="449" spans="2:8" s="4" customFormat="1" ht="24" customHeight="1" x14ac:dyDescent="0.3">
      <c r="B449" s="50"/>
      <c r="C449" s="50"/>
      <c r="D449" s="53"/>
      <c r="E449" s="53"/>
      <c r="F449" s="53"/>
      <c r="G449" s="50"/>
      <c r="H449" s="40"/>
    </row>
    <row r="450" spans="2:8" s="4" customFormat="1" ht="24" customHeight="1" x14ac:dyDescent="0.3">
      <c r="B450" s="50"/>
      <c r="C450" s="50"/>
      <c r="D450" s="53"/>
      <c r="E450" s="53"/>
      <c r="F450" s="53"/>
      <c r="G450" s="50"/>
      <c r="H450" s="40"/>
    </row>
    <row r="451" spans="2:8" s="4" customFormat="1" ht="24" customHeight="1" x14ac:dyDescent="0.3">
      <c r="B451" s="50"/>
      <c r="C451" s="50"/>
      <c r="D451" s="53"/>
      <c r="E451" s="53"/>
      <c r="F451" s="53"/>
      <c r="G451" s="50"/>
      <c r="H451" s="40"/>
    </row>
    <row r="452" spans="2:8" s="4" customFormat="1" ht="24" customHeight="1" x14ac:dyDescent="0.3">
      <c r="B452" s="50"/>
      <c r="C452" s="50"/>
      <c r="D452" s="53"/>
      <c r="E452" s="53"/>
      <c r="F452" s="53"/>
      <c r="G452" s="50"/>
      <c r="H452" s="40"/>
    </row>
    <row r="453" spans="2:8" s="4" customFormat="1" ht="24" customHeight="1" x14ac:dyDescent="0.3">
      <c r="B453" s="50"/>
      <c r="C453" s="50"/>
      <c r="D453" s="53"/>
      <c r="E453" s="53"/>
      <c r="F453" s="53"/>
      <c r="G453" s="50"/>
      <c r="H453" s="40"/>
    </row>
    <row r="454" spans="2:8" s="4" customFormat="1" ht="24" customHeight="1" x14ac:dyDescent="0.3">
      <c r="B454" s="50"/>
      <c r="C454" s="50"/>
      <c r="D454" s="53"/>
      <c r="E454" s="53"/>
      <c r="F454" s="53"/>
      <c r="G454" s="50"/>
      <c r="H454" s="40"/>
    </row>
    <row r="455" spans="2:8" s="4" customFormat="1" ht="24" customHeight="1" x14ac:dyDescent="0.3">
      <c r="B455" s="50"/>
      <c r="C455" s="50"/>
      <c r="D455" s="53"/>
      <c r="E455" s="53"/>
      <c r="F455" s="53"/>
      <c r="G455" s="50"/>
      <c r="H455" s="40"/>
    </row>
    <row r="456" spans="2:8" s="4" customFormat="1" ht="24" customHeight="1" x14ac:dyDescent="0.3">
      <c r="B456" s="50"/>
      <c r="C456" s="50"/>
      <c r="D456" s="53"/>
      <c r="E456" s="53"/>
      <c r="F456" s="53"/>
      <c r="G456" s="50"/>
      <c r="H456" s="40"/>
    </row>
    <row r="457" spans="2:8" s="4" customFormat="1" ht="24" customHeight="1" x14ac:dyDescent="0.3">
      <c r="B457" s="50"/>
      <c r="C457" s="50"/>
      <c r="D457" s="53"/>
      <c r="E457" s="53"/>
      <c r="F457" s="53"/>
      <c r="G457" s="50"/>
      <c r="H457" s="40"/>
    </row>
    <row r="458" spans="2:8" s="4" customFormat="1" ht="24" customHeight="1" x14ac:dyDescent="0.3">
      <c r="B458" s="50"/>
      <c r="C458" s="50"/>
      <c r="D458" s="53"/>
      <c r="E458" s="53"/>
      <c r="F458" s="53"/>
      <c r="G458" s="50"/>
      <c r="H458" s="40"/>
    </row>
    <row r="459" spans="2:8" s="4" customFormat="1" ht="24" customHeight="1" x14ac:dyDescent="0.3">
      <c r="B459" s="50"/>
      <c r="C459" s="50"/>
      <c r="D459" s="53"/>
      <c r="E459" s="53"/>
      <c r="F459" s="53"/>
      <c r="G459" s="50"/>
      <c r="H459" s="40"/>
    </row>
    <row r="460" spans="2:8" s="4" customFormat="1" ht="24" customHeight="1" x14ac:dyDescent="0.3">
      <c r="B460" s="50"/>
      <c r="C460" s="50"/>
      <c r="D460" s="53"/>
      <c r="E460" s="53"/>
      <c r="F460" s="53"/>
      <c r="G460" s="50"/>
      <c r="H460" s="40"/>
    </row>
    <row r="461" spans="2:8" s="4" customFormat="1" ht="24" customHeight="1" x14ac:dyDescent="0.3">
      <c r="B461" s="50"/>
      <c r="C461" s="50"/>
      <c r="D461" s="53"/>
      <c r="E461" s="53"/>
      <c r="F461" s="53"/>
      <c r="G461" s="50"/>
      <c r="H461" s="40"/>
    </row>
    <row r="462" spans="2:8" s="4" customFormat="1" ht="24" customHeight="1" x14ac:dyDescent="0.3">
      <c r="B462" s="50"/>
      <c r="C462" s="50"/>
      <c r="D462" s="53"/>
      <c r="E462" s="53"/>
      <c r="F462" s="53"/>
      <c r="G462" s="50"/>
      <c r="H462" s="40"/>
    </row>
    <row r="463" spans="2:8" s="4" customFormat="1" ht="24" customHeight="1" x14ac:dyDescent="0.3">
      <c r="B463" s="50"/>
      <c r="C463" s="50"/>
      <c r="D463" s="53"/>
      <c r="E463" s="53"/>
      <c r="F463" s="53"/>
      <c r="G463" s="50"/>
      <c r="H463" s="40"/>
    </row>
    <row r="464" spans="2:8" s="4" customFormat="1" ht="24" customHeight="1" x14ac:dyDescent="0.3">
      <c r="B464" s="50"/>
      <c r="C464" s="50"/>
      <c r="D464" s="53"/>
      <c r="E464" s="53"/>
      <c r="F464" s="53"/>
      <c r="G464" s="50"/>
      <c r="H464" s="40"/>
    </row>
    <row r="465" spans="2:8" s="4" customFormat="1" ht="24" customHeight="1" x14ac:dyDescent="0.3">
      <c r="B465" s="50"/>
      <c r="C465" s="50"/>
      <c r="D465" s="53"/>
      <c r="E465" s="53"/>
      <c r="F465" s="53"/>
      <c r="G465" s="50"/>
      <c r="H465" s="40"/>
    </row>
    <row r="466" spans="2:8" s="4" customFormat="1" ht="24" customHeight="1" x14ac:dyDescent="0.3">
      <c r="B466" s="50"/>
      <c r="C466" s="50"/>
      <c r="D466" s="53"/>
      <c r="E466" s="53"/>
      <c r="F466" s="53"/>
      <c r="G466" s="50"/>
      <c r="H466" s="40"/>
    </row>
    <row r="467" spans="2:8" s="4" customFormat="1" ht="24" customHeight="1" x14ac:dyDescent="0.3">
      <c r="B467" s="50"/>
      <c r="C467" s="50"/>
      <c r="D467" s="53"/>
      <c r="E467" s="53"/>
      <c r="F467" s="53"/>
      <c r="G467" s="50"/>
      <c r="H467" s="40"/>
    </row>
    <row r="468" spans="2:8" s="4" customFormat="1" ht="24" customHeight="1" x14ac:dyDescent="0.3">
      <c r="B468" s="50"/>
      <c r="C468" s="50"/>
      <c r="D468" s="53"/>
      <c r="E468" s="53"/>
      <c r="F468" s="53"/>
      <c r="G468" s="50"/>
      <c r="H468" s="40"/>
    </row>
    <row r="469" spans="2:8" s="4" customFormat="1" ht="24" customHeight="1" x14ac:dyDescent="0.3">
      <c r="B469" s="50"/>
      <c r="C469" s="50"/>
      <c r="D469" s="53"/>
      <c r="E469" s="53"/>
      <c r="F469" s="53"/>
      <c r="G469" s="50"/>
      <c r="H469" s="40"/>
    </row>
    <row r="470" spans="2:8" s="4" customFormat="1" ht="24" customHeight="1" x14ac:dyDescent="0.3">
      <c r="B470" s="50"/>
      <c r="C470" s="50"/>
      <c r="D470" s="53"/>
      <c r="E470" s="53"/>
      <c r="F470" s="53"/>
      <c r="G470" s="50"/>
      <c r="H470" s="40"/>
    </row>
    <row r="471" spans="2:8" s="4" customFormat="1" ht="24" customHeight="1" x14ac:dyDescent="0.3">
      <c r="B471" s="50"/>
      <c r="C471" s="50"/>
      <c r="D471" s="53"/>
      <c r="E471" s="53"/>
      <c r="F471" s="53"/>
      <c r="G471" s="50"/>
      <c r="H471" s="40"/>
    </row>
    <row r="472" spans="2:8" s="4" customFormat="1" ht="24" customHeight="1" x14ac:dyDescent="0.3">
      <c r="B472" s="50"/>
      <c r="C472" s="50"/>
      <c r="D472" s="53"/>
      <c r="E472" s="53"/>
      <c r="F472" s="53"/>
      <c r="G472" s="50"/>
      <c r="H472" s="40"/>
    </row>
    <row r="473" spans="2:8" s="4" customFormat="1" ht="24" customHeight="1" x14ac:dyDescent="0.3">
      <c r="B473" s="50"/>
      <c r="C473" s="50"/>
      <c r="D473" s="53"/>
      <c r="E473" s="53"/>
      <c r="F473" s="53"/>
      <c r="G473" s="50"/>
      <c r="H473" s="40"/>
    </row>
    <row r="474" spans="2:8" s="4" customFormat="1" ht="24" customHeight="1" x14ac:dyDescent="0.3">
      <c r="B474" s="50"/>
      <c r="C474" s="50"/>
      <c r="D474" s="53"/>
      <c r="E474" s="53"/>
      <c r="F474" s="53"/>
      <c r="G474" s="50"/>
      <c r="H474" s="40"/>
    </row>
    <row r="475" spans="2:8" s="4" customFormat="1" ht="24" customHeight="1" x14ac:dyDescent="0.3">
      <c r="B475" s="50"/>
      <c r="C475" s="50"/>
      <c r="D475" s="53"/>
      <c r="E475" s="53"/>
      <c r="F475" s="53"/>
      <c r="G475" s="50"/>
      <c r="H475" s="40"/>
    </row>
    <row r="476" spans="2:8" s="4" customFormat="1" ht="24" customHeight="1" x14ac:dyDescent="0.3">
      <c r="B476" s="50"/>
      <c r="C476" s="50"/>
      <c r="D476" s="53"/>
      <c r="E476" s="53"/>
      <c r="F476" s="53"/>
      <c r="G476" s="50"/>
      <c r="H476" s="40"/>
    </row>
    <row r="477" spans="2:8" s="4" customFormat="1" ht="24" customHeight="1" x14ac:dyDescent="0.3">
      <c r="B477" s="50"/>
      <c r="C477" s="50"/>
      <c r="D477" s="53"/>
      <c r="E477" s="53"/>
      <c r="F477" s="53"/>
      <c r="G477" s="50"/>
      <c r="H477" s="40"/>
    </row>
    <row r="478" spans="2:8" s="4" customFormat="1" ht="24" customHeight="1" x14ac:dyDescent="0.3">
      <c r="B478" s="50"/>
      <c r="C478" s="50"/>
      <c r="D478" s="53"/>
      <c r="E478" s="53"/>
      <c r="F478" s="53"/>
      <c r="G478" s="50"/>
      <c r="H478" s="40"/>
    </row>
    <row r="479" spans="2:8" s="4" customFormat="1" ht="24" customHeight="1" x14ac:dyDescent="0.3">
      <c r="B479" s="50"/>
      <c r="C479" s="50"/>
      <c r="D479" s="53"/>
      <c r="E479" s="53"/>
      <c r="F479" s="53"/>
      <c r="G479" s="50"/>
      <c r="H479" s="40"/>
    </row>
    <row r="480" spans="2:8" s="4" customFormat="1" ht="24" customHeight="1" x14ac:dyDescent="0.3">
      <c r="B480" s="50"/>
      <c r="C480" s="50"/>
      <c r="D480" s="53"/>
      <c r="E480" s="53"/>
      <c r="F480" s="53"/>
      <c r="G480" s="50"/>
      <c r="H480" s="40"/>
    </row>
    <row r="481" spans="2:8" s="4" customFormat="1" ht="24" customHeight="1" x14ac:dyDescent="0.3">
      <c r="B481" s="50"/>
      <c r="C481" s="50"/>
      <c r="D481" s="53"/>
      <c r="E481" s="53"/>
      <c r="F481" s="53"/>
      <c r="G481" s="50"/>
      <c r="H481" s="40"/>
    </row>
    <row r="482" spans="2:8" s="4" customFormat="1" ht="24" customHeight="1" x14ac:dyDescent="0.3">
      <c r="B482" s="50"/>
      <c r="C482" s="50"/>
      <c r="D482" s="53"/>
      <c r="E482" s="53"/>
      <c r="F482" s="53"/>
      <c r="G482" s="50"/>
      <c r="H482" s="40"/>
    </row>
    <row r="483" spans="2:8" s="4" customFormat="1" ht="24" customHeight="1" x14ac:dyDescent="0.3">
      <c r="B483" s="50"/>
      <c r="C483" s="50"/>
      <c r="D483" s="53"/>
      <c r="E483" s="53"/>
      <c r="F483" s="53"/>
      <c r="G483" s="50"/>
      <c r="H483" s="40"/>
    </row>
    <row r="484" spans="2:8" s="4" customFormat="1" ht="24" customHeight="1" x14ac:dyDescent="0.3">
      <c r="B484" s="50"/>
      <c r="C484" s="50"/>
      <c r="D484" s="53"/>
      <c r="E484" s="53"/>
      <c r="F484" s="53"/>
      <c r="G484" s="50"/>
      <c r="H484" s="40"/>
    </row>
    <row r="485" spans="2:8" s="4" customFormat="1" ht="24" customHeight="1" x14ac:dyDescent="0.3">
      <c r="B485" s="50"/>
      <c r="C485" s="50"/>
      <c r="D485" s="53"/>
      <c r="E485" s="53"/>
      <c r="F485" s="53"/>
      <c r="G485" s="50"/>
      <c r="H485" s="40"/>
    </row>
    <row r="486" spans="2:8" s="4" customFormat="1" ht="24" customHeight="1" x14ac:dyDescent="0.3">
      <c r="B486" s="50"/>
      <c r="C486" s="50"/>
      <c r="D486" s="53"/>
      <c r="E486" s="53"/>
      <c r="F486" s="53"/>
      <c r="G486" s="50"/>
      <c r="H486" s="40"/>
    </row>
    <row r="487" spans="2:8" s="4" customFormat="1" ht="24" customHeight="1" x14ac:dyDescent="0.3">
      <c r="B487" s="50"/>
      <c r="C487" s="50"/>
      <c r="D487" s="53"/>
      <c r="E487" s="53"/>
      <c r="F487" s="53"/>
      <c r="G487" s="50"/>
      <c r="H487" s="40"/>
    </row>
    <row r="488" spans="2:8" s="4" customFormat="1" ht="24" customHeight="1" x14ac:dyDescent="0.3">
      <c r="B488" s="50"/>
      <c r="C488" s="50"/>
      <c r="D488" s="53"/>
      <c r="E488" s="53"/>
      <c r="F488" s="53"/>
      <c r="G488" s="50"/>
      <c r="H488" s="40"/>
    </row>
    <row r="489" spans="2:8" s="4" customFormat="1" ht="24" customHeight="1" x14ac:dyDescent="0.3">
      <c r="B489" s="50"/>
      <c r="C489" s="50"/>
      <c r="D489" s="53"/>
      <c r="E489" s="53"/>
      <c r="F489" s="53"/>
      <c r="G489" s="50"/>
      <c r="H489" s="40"/>
    </row>
    <row r="490" spans="2:8" s="4" customFormat="1" ht="24" customHeight="1" x14ac:dyDescent="0.3">
      <c r="B490" s="50"/>
      <c r="C490" s="50"/>
      <c r="D490" s="53"/>
      <c r="E490" s="53"/>
      <c r="F490" s="53"/>
      <c r="G490" s="50"/>
      <c r="H490" s="40"/>
    </row>
    <row r="491" spans="2:8" s="4" customFormat="1" ht="24" customHeight="1" x14ac:dyDescent="0.3">
      <c r="B491" s="50"/>
      <c r="C491" s="50"/>
      <c r="D491" s="53"/>
      <c r="E491" s="53"/>
      <c r="F491" s="53"/>
      <c r="G491" s="50"/>
      <c r="H491" s="40"/>
    </row>
    <row r="492" spans="2:8" s="4" customFormat="1" ht="24" customHeight="1" x14ac:dyDescent="0.3">
      <c r="B492" s="50"/>
      <c r="C492" s="50"/>
      <c r="D492" s="53"/>
      <c r="E492" s="53"/>
      <c r="F492" s="53"/>
      <c r="G492" s="50"/>
      <c r="H492" s="40"/>
    </row>
    <row r="493" spans="2:8" s="4" customFormat="1" ht="24" customHeight="1" x14ac:dyDescent="0.3">
      <c r="B493" s="50"/>
      <c r="C493" s="50"/>
      <c r="D493" s="53"/>
      <c r="E493" s="53"/>
      <c r="F493" s="53"/>
      <c r="G493" s="50"/>
      <c r="H493" s="40"/>
    </row>
    <row r="494" spans="2:8" s="4" customFormat="1" ht="24" customHeight="1" x14ac:dyDescent="0.3">
      <c r="B494" s="50"/>
      <c r="C494" s="50"/>
      <c r="D494" s="53"/>
      <c r="E494" s="53"/>
      <c r="F494" s="53"/>
      <c r="G494" s="50"/>
      <c r="H494" s="40"/>
    </row>
    <row r="495" spans="2:8" s="4" customFormat="1" ht="24" customHeight="1" x14ac:dyDescent="0.3">
      <c r="B495" s="50"/>
      <c r="C495" s="50"/>
      <c r="D495" s="53"/>
      <c r="E495" s="53"/>
      <c r="F495" s="53"/>
      <c r="G495" s="50"/>
      <c r="H495" s="40"/>
    </row>
    <row r="496" spans="2:8" s="4" customFormat="1" ht="24" customHeight="1" x14ac:dyDescent="0.3">
      <c r="B496" s="50"/>
      <c r="C496" s="50"/>
      <c r="D496" s="53"/>
      <c r="E496" s="53"/>
      <c r="F496" s="53"/>
      <c r="G496" s="50"/>
      <c r="H496" s="40"/>
    </row>
    <row r="497" spans="2:8" s="4" customFormat="1" ht="24" customHeight="1" x14ac:dyDescent="0.3">
      <c r="B497" s="50"/>
      <c r="C497" s="50"/>
      <c r="D497" s="53"/>
      <c r="E497" s="53"/>
      <c r="F497" s="53"/>
      <c r="G497" s="50"/>
      <c r="H497" s="40"/>
    </row>
    <row r="498" spans="2:8" s="4" customFormat="1" ht="24" customHeight="1" x14ac:dyDescent="0.3">
      <c r="B498" s="50"/>
      <c r="C498" s="50"/>
      <c r="D498" s="53"/>
      <c r="E498" s="53"/>
      <c r="F498" s="53"/>
      <c r="G498" s="50"/>
      <c r="H498" s="40"/>
    </row>
    <row r="499" spans="2:8" s="4" customFormat="1" ht="24" customHeight="1" x14ac:dyDescent="0.3">
      <c r="B499" s="50"/>
      <c r="C499" s="50"/>
      <c r="D499" s="53"/>
      <c r="E499" s="53"/>
      <c r="F499" s="53"/>
      <c r="G499" s="50"/>
      <c r="H499" s="40"/>
    </row>
    <row r="500" spans="2:8" s="4" customFormat="1" ht="24" customHeight="1" x14ac:dyDescent="0.3">
      <c r="B500" s="50"/>
      <c r="C500" s="50"/>
      <c r="D500" s="53"/>
      <c r="E500" s="53"/>
      <c r="F500" s="53"/>
      <c r="G500" s="50"/>
      <c r="H500" s="40"/>
    </row>
    <row r="501" spans="2:8" s="4" customFormat="1" ht="24" customHeight="1" x14ac:dyDescent="0.3">
      <c r="B501" s="50"/>
      <c r="C501" s="50"/>
      <c r="D501" s="53"/>
      <c r="E501" s="53"/>
      <c r="F501" s="53"/>
      <c r="G501" s="50"/>
      <c r="H501" s="40"/>
    </row>
    <row r="502" spans="2:8" s="4" customFormat="1" ht="24" customHeight="1" x14ac:dyDescent="0.3">
      <c r="B502" s="50"/>
      <c r="C502" s="50"/>
      <c r="D502" s="53"/>
      <c r="E502" s="53"/>
      <c r="F502" s="53"/>
      <c r="G502" s="50"/>
      <c r="H502" s="40"/>
    </row>
    <row r="503" spans="2:8" s="4" customFormat="1" ht="24" customHeight="1" x14ac:dyDescent="0.3">
      <c r="B503" s="50"/>
      <c r="C503" s="50"/>
      <c r="D503" s="53"/>
      <c r="E503" s="53"/>
      <c r="F503" s="53"/>
      <c r="G503" s="50"/>
      <c r="H503" s="40"/>
    </row>
    <row r="504" spans="2:8" s="4" customFormat="1" ht="24" customHeight="1" x14ac:dyDescent="0.3">
      <c r="B504" s="50"/>
      <c r="C504" s="50"/>
      <c r="D504" s="53"/>
      <c r="E504" s="53"/>
      <c r="F504" s="53"/>
      <c r="G504" s="50"/>
      <c r="H504" s="40"/>
    </row>
    <row r="505" spans="2:8" s="4" customFormat="1" ht="24" customHeight="1" x14ac:dyDescent="0.3">
      <c r="B505" s="50"/>
      <c r="C505" s="50"/>
      <c r="D505" s="53"/>
      <c r="E505" s="53"/>
      <c r="F505" s="53"/>
      <c r="G505" s="50"/>
      <c r="H505" s="40"/>
    </row>
    <row r="506" spans="2:8" s="4" customFormat="1" ht="24" customHeight="1" x14ac:dyDescent="0.3">
      <c r="B506" s="50"/>
      <c r="C506" s="50"/>
      <c r="D506" s="53"/>
      <c r="E506" s="53"/>
      <c r="F506" s="53"/>
      <c r="G506" s="50"/>
      <c r="H506" s="40"/>
    </row>
    <row r="507" spans="2:8" s="4" customFormat="1" ht="24" customHeight="1" x14ac:dyDescent="0.3">
      <c r="B507" s="50"/>
      <c r="C507" s="50"/>
      <c r="D507" s="53"/>
      <c r="E507" s="53"/>
      <c r="F507" s="53"/>
      <c r="G507" s="50"/>
      <c r="H507" s="40"/>
    </row>
    <row r="508" spans="2:8" s="4" customFormat="1" ht="24" customHeight="1" x14ac:dyDescent="0.3">
      <c r="B508" s="50"/>
      <c r="C508" s="50"/>
      <c r="D508" s="53"/>
      <c r="E508" s="53"/>
      <c r="F508" s="53"/>
      <c r="G508" s="50"/>
      <c r="H508" s="40"/>
    </row>
    <row r="509" spans="2:8" s="4" customFormat="1" ht="24" customHeight="1" x14ac:dyDescent="0.3">
      <c r="B509" s="50"/>
      <c r="C509" s="50"/>
      <c r="D509" s="53"/>
      <c r="E509" s="53"/>
      <c r="F509" s="53"/>
      <c r="G509" s="50"/>
      <c r="H509" s="40"/>
    </row>
    <row r="510" spans="2:8" s="4" customFormat="1" ht="24" customHeight="1" x14ac:dyDescent="0.3">
      <c r="B510" s="50"/>
      <c r="C510" s="50"/>
      <c r="D510" s="53"/>
      <c r="E510" s="53"/>
      <c r="F510" s="53"/>
      <c r="G510" s="50"/>
      <c r="H510" s="40"/>
    </row>
    <row r="511" spans="2:8" s="4" customFormat="1" ht="24" customHeight="1" x14ac:dyDescent="0.3">
      <c r="B511" s="50"/>
      <c r="C511" s="50"/>
      <c r="D511" s="53"/>
      <c r="E511" s="53"/>
      <c r="F511" s="53"/>
      <c r="G511" s="50"/>
      <c r="H511" s="40"/>
    </row>
    <row r="512" spans="2:8" s="4" customFormat="1" ht="24" customHeight="1" x14ac:dyDescent="0.3">
      <c r="B512" s="50"/>
      <c r="C512" s="50"/>
      <c r="D512" s="53"/>
      <c r="E512" s="53"/>
      <c r="F512" s="53"/>
      <c r="G512" s="50"/>
      <c r="H512" s="40"/>
    </row>
    <row r="513" spans="2:8" s="4" customFormat="1" ht="24" customHeight="1" x14ac:dyDescent="0.3">
      <c r="B513" s="50"/>
      <c r="C513" s="50"/>
      <c r="D513" s="53"/>
      <c r="E513" s="53"/>
      <c r="F513" s="53"/>
      <c r="G513" s="50"/>
      <c r="H513" s="40"/>
    </row>
    <row r="514" spans="2:8" s="4" customFormat="1" ht="24" customHeight="1" x14ac:dyDescent="0.3">
      <c r="B514" s="50"/>
      <c r="C514" s="50"/>
      <c r="D514" s="53"/>
      <c r="E514" s="53"/>
      <c r="F514" s="53"/>
      <c r="G514" s="50"/>
      <c r="H514" s="40"/>
    </row>
    <row r="515" spans="2:8" s="4" customFormat="1" ht="24" customHeight="1" x14ac:dyDescent="0.3">
      <c r="B515" s="50"/>
      <c r="C515" s="50"/>
      <c r="D515" s="53"/>
      <c r="E515" s="53"/>
      <c r="F515" s="53"/>
      <c r="G515" s="50"/>
      <c r="H515" s="40"/>
    </row>
    <row r="516" spans="2:8" s="4" customFormat="1" ht="24" customHeight="1" x14ac:dyDescent="0.3">
      <c r="B516" s="50"/>
      <c r="C516" s="50"/>
      <c r="D516" s="53"/>
      <c r="E516" s="53"/>
      <c r="F516" s="53"/>
      <c r="G516" s="50"/>
      <c r="H516" s="40"/>
    </row>
    <row r="517" spans="2:8" s="4" customFormat="1" ht="24" customHeight="1" x14ac:dyDescent="0.3">
      <c r="B517" s="50"/>
      <c r="C517" s="50"/>
      <c r="D517" s="53"/>
      <c r="E517" s="53"/>
      <c r="F517" s="53"/>
      <c r="G517" s="50"/>
      <c r="H517" s="40"/>
    </row>
    <row r="518" spans="2:8" s="4" customFormat="1" ht="24" customHeight="1" x14ac:dyDescent="0.3">
      <c r="B518" s="50"/>
      <c r="C518" s="50"/>
      <c r="D518" s="53"/>
      <c r="E518" s="53"/>
      <c r="F518" s="53"/>
      <c r="G518" s="50"/>
      <c r="H518" s="40"/>
    </row>
    <row r="519" spans="2:8" s="4" customFormat="1" ht="24" customHeight="1" x14ac:dyDescent="0.3">
      <c r="B519" s="50"/>
      <c r="C519" s="50"/>
      <c r="D519" s="53"/>
      <c r="E519" s="53"/>
      <c r="F519" s="53"/>
      <c r="G519" s="50"/>
      <c r="H519" s="40"/>
    </row>
    <row r="520" spans="2:8" s="4" customFormat="1" ht="24" customHeight="1" x14ac:dyDescent="0.3">
      <c r="B520" s="50"/>
      <c r="C520" s="50"/>
      <c r="D520" s="53"/>
      <c r="E520" s="53"/>
      <c r="F520" s="53"/>
      <c r="G520" s="50"/>
      <c r="H520" s="40"/>
    </row>
    <row r="521" spans="2:8" s="4" customFormat="1" ht="24" customHeight="1" x14ac:dyDescent="0.3">
      <c r="B521" s="50"/>
      <c r="C521" s="50"/>
      <c r="D521" s="53"/>
      <c r="E521" s="53"/>
      <c r="F521" s="53"/>
      <c r="G521" s="50"/>
      <c r="H521" s="40"/>
    </row>
    <row r="522" spans="2:8" s="4" customFormat="1" ht="24" customHeight="1" x14ac:dyDescent="0.3">
      <c r="B522" s="50"/>
      <c r="C522" s="50"/>
      <c r="D522" s="53"/>
      <c r="E522" s="53"/>
      <c r="F522" s="53"/>
      <c r="G522" s="50"/>
      <c r="H522" s="40"/>
    </row>
    <row r="523" spans="2:8" s="4" customFormat="1" ht="24" customHeight="1" x14ac:dyDescent="0.3">
      <c r="B523" s="50"/>
      <c r="C523" s="50"/>
      <c r="D523" s="53"/>
      <c r="E523" s="53"/>
      <c r="F523" s="53"/>
      <c r="G523" s="50"/>
      <c r="H523" s="40"/>
    </row>
    <row r="524" spans="2:8" s="4" customFormat="1" ht="24" customHeight="1" x14ac:dyDescent="0.3">
      <c r="B524" s="50"/>
      <c r="C524" s="50"/>
      <c r="D524" s="53"/>
      <c r="E524" s="53"/>
      <c r="F524" s="53"/>
      <c r="G524" s="50"/>
      <c r="H524" s="40"/>
    </row>
    <row r="525" spans="2:8" s="4" customFormat="1" ht="24" customHeight="1" x14ac:dyDescent="0.3">
      <c r="B525" s="50"/>
      <c r="C525" s="50"/>
      <c r="D525" s="53"/>
      <c r="E525" s="53"/>
      <c r="F525" s="53"/>
      <c r="G525" s="50"/>
      <c r="H525" s="40"/>
    </row>
    <row r="526" spans="2:8" s="4" customFormat="1" ht="24" customHeight="1" x14ac:dyDescent="0.3">
      <c r="B526" s="50"/>
      <c r="C526" s="50"/>
      <c r="D526" s="53"/>
      <c r="E526" s="53"/>
      <c r="F526" s="53"/>
      <c r="G526" s="50"/>
      <c r="H526" s="40"/>
    </row>
    <row r="527" spans="2:8" s="4" customFormat="1" ht="24" customHeight="1" x14ac:dyDescent="0.3">
      <c r="B527" s="50"/>
      <c r="C527" s="50"/>
      <c r="D527" s="53"/>
      <c r="E527" s="53"/>
      <c r="F527" s="53"/>
      <c r="G527" s="50"/>
      <c r="H527" s="40"/>
    </row>
    <row r="528" spans="2:8" s="4" customFormat="1" ht="24" customHeight="1" x14ac:dyDescent="0.3">
      <c r="B528" s="50"/>
      <c r="C528" s="50"/>
      <c r="D528" s="53"/>
      <c r="E528" s="53"/>
      <c r="F528" s="53"/>
      <c r="G528" s="50"/>
      <c r="H528" s="40"/>
    </row>
    <row r="529" spans="2:8" s="4" customFormat="1" ht="24" customHeight="1" x14ac:dyDescent="0.3">
      <c r="B529" s="50"/>
      <c r="C529" s="50"/>
      <c r="D529" s="53"/>
      <c r="E529" s="53"/>
      <c r="F529" s="53"/>
      <c r="G529" s="50"/>
      <c r="H529" s="40"/>
    </row>
    <row r="530" spans="2:8" s="4" customFormat="1" ht="24" customHeight="1" x14ac:dyDescent="0.3">
      <c r="B530" s="50"/>
      <c r="C530" s="50"/>
      <c r="D530" s="53"/>
      <c r="E530" s="53"/>
      <c r="F530" s="53"/>
      <c r="G530" s="50"/>
      <c r="H530" s="40"/>
    </row>
    <row r="531" spans="2:8" s="4" customFormat="1" ht="24" customHeight="1" x14ac:dyDescent="0.3">
      <c r="B531" s="50"/>
      <c r="C531" s="50"/>
      <c r="D531" s="53"/>
      <c r="E531" s="53"/>
      <c r="F531" s="53"/>
      <c r="G531" s="50"/>
      <c r="H531" s="40"/>
    </row>
    <row r="532" spans="2:8" s="4" customFormat="1" ht="24" customHeight="1" x14ac:dyDescent="0.3">
      <c r="B532" s="50"/>
      <c r="C532" s="50"/>
      <c r="D532" s="53"/>
      <c r="E532" s="53"/>
      <c r="F532" s="53"/>
      <c r="G532" s="50"/>
      <c r="H532" s="40"/>
    </row>
    <row r="533" spans="2:8" s="4" customFormat="1" ht="24" customHeight="1" x14ac:dyDescent="0.3">
      <c r="B533" s="50"/>
      <c r="C533" s="50"/>
      <c r="D533" s="53"/>
      <c r="E533" s="53"/>
      <c r="F533" s="53"/>
      <c r="G533" s="50"/>
      <c r="H533" s="40"/>
    </row>
    <row r="534" spans="2:8" s="4" customFormat="1" ht="24" customHeight="1" x14ac:dyDescent="0.3">
      <c r="B534" s="50"/>
      <c r="C534" s="50"/>
      <c r="D534" s="53"/>
      <c r="E534" s="53"/>
      <c r="F534" s="53"/>
      <c r="G534" s="50"/>
      <c r="H534" s="40"/>
    </row>
    <row r="535" spans="2:8" s="4" customFormat="1" ht="24" customHeight="1" x14ac:dyDescent="0.3">
      <c r="B535" s="50"/>
      <c r="C535" s="50"/>
      <c r="D535" s="53"/>
      <c r="E535" s="53"/>
      <c r="F535" s="53"/>
      <c r="G535" s="50"/>
      <c r="H535" s="40"/>
    </row>
    <row r="536" spans="2:8" s="4" customFormat="1" ht="24" customHeight="1" x14ac:dyDescent="0.3">
      <c r="B536" s="50"/>
      <c r="C536" s="50"/>
      <c r="D536" s="53"/>
      <c r="E536" s="53"/>
      <c r="F536" s="53"/>
      <c r="G536" s="50"/>
      <c r="H536" s="40"/>
    </row>
    <row r="537" spans="2:8" s="4" customFormat="1" ht="24" customHeight="1" x14ac:dyDescent="0.3">
      <c r="B537" s="50"/>
      <c r="C537" s="50"/>
      <c r="D537" s="53"/>
      <c r="E537" s="53"/>
      <c r="F537" s="53"/>
      <c r="G537" s="50"/>
      <c r="H537" s="40"/>
    </row>
    <row r="538" spans="2:8" s="4" customFormat="1" ht="24" customHeight="1" x14ac:dyDescent="0.3">
      <c r="B538" s="50"/>
      <c r="C538" s="50"/>
      <c r="D538" s="53"/>
      <c r="E538" s="53"/>
      <c r="F538" s="53"/>
      <c r="G538" s="50"/>
      <c r="H538" s="40"/>
    </row>
    <row r="539" spans="2:8" s="4" customFormat="1" ht="24" customHeight="1" x14ac:dyDescent="0.3">
      <c r="B539" s="50"/>
      <c r="C539" s="50"/>
      <c r="D539" s="53"/>
      <c r="E539" s="53"/>
      <c r="F539" s="53"/>
      <c r="G539" s="50"/>
      <c r="H539" s="40"/>
    </row>
    <row r="540" spans="2:8" s="4" customFormat="1" ht="24" customHeight="1" x14ac:dyDescent="0.3">
      <c r="B540" s="50"/>
      <c r="C540" s="50"/>
      <c r="D540" s="53"/>
      <c r="E540" s="53"/>
      <c r="F540" s="53"/>
      <c r="G540" s="50"/>
      <c r="H540" s="40"/>
    </row>
    <row r="541" spans="2:8" s="4" customFormat="1" ht="24" customHeight="1" x14ac:dyDescent="0.3">
      <c r="B541" s="50"/>
      <c r="C541" s="50"/>
      <c r="D541" s="53"/>
      <c r="E541" s="53"/>
      <c r="F541" s="53"/>
      <c r="G541" s="50"/>
      <c r="H541" s="40"/>
    </row>
    <row r="542" spans="2:8" s="4" customFormat="1" ht="24" customHeight="1" x14ac:dyDescent="0.3">
      <c r="B542" s="50"/>
      <c r="C542" s="50"/>
      <c r="D542" s="53"/>
      <c r="E542" s="53"/>
      <c r="F542" s="53"/>
      <c r="G542" s="50"/>
      <c r="H542" s="40"/>
    </row>
    <row r="543" spans="2:8" s="4" customFormat="1" ht="24" customHeight="1" x14ac:dyDescent="0.3">
      <c r="B543" s="50"/>
      <c r="C543" s="50"/>
      <c r="D543" s="53"/>
      <c r="E543" s="53"/>
      <c r="F543" s="53"/>
      <c r="G543" s="50"/>
      <c r="H543" s="40"/>
    </row>
    <row r="544" spans="2:8" s="4" customFormat="1" ht="24" customHeight="1" x14ac:dyDescent="0.3">
      <c r="B544" s="50"/>
      <c r="C544" s="50"/>
      <c r="D544" s="53"/>
      <c r="E544" s="53"/>
      <c r="F544" s="53"/>
      <c r="G544" s="50"/>
      <c r="H544" s="40"/>
    </row>
    <row r="545" spans="2:8" s="4" customFormat="1" ht="24" customHeight="1" x14ac:dyDescent="0.3">
      <c r="B545" s="50"/>
      <c r="C545" s="50"/>
      <c r="D545" s="53"/>
      <c r="E545" s="53"/>
      <c r="F545" s="53"/>
      <c r="G545" s="50"/>
      <c r="H545" s="40"/>
    </row>
    <row r="546" spans="2:8" s="4" customFormat="1" ht="24" customHeight="1" x14ac:dyDescent="0.3">
      <c r="B546" s="50"/>
      <c r="C546" s="50"/>
      <c r="D546" s="53"/>
      <c r="E546" s="53"/>
      <c r="F546" s="53"/>
      <c r="G546" s="50"/>
      <c r="H546" s="40"/>
    </row>
    <row r="547" spans="2:8" s="4" customFormat="1" ht="24" customHeight="1" x14ac:dyDescent="0.3">
      <c r="B547" s="50"/>
      <c r="C547" s="50"/>
      <c r="D547" s="53"/>
      <c r="E547" s="53"/>
      <c r="F547" s="53"/>
      <c r="G547" s="50"/>
      <c r="H547" s="40"/>
    </row>
    <row r="548" spans="2:8" s="4" customFormat="1" ht="24" customHeight="1" x14ac:dyDescent="0.3">
      <c r="B548" s="50"/>
      <c r="C548" s="50"/>
      <c r="D548" s="53"/>
      <c r="E548" s="53"/>
      <c r="F548" s="53"/>
      <c r="G548" s="50"/>
      <c r="H548" s="40"/>
    </row>
    <row r="549" spans="2:8" s="4" customFormat="1" ht="24" customHeight="1" x14ac:dyDescent="0.3">
      <c r="B549" s="50"/>
      <c r="C549" s="50"/>
      <c r="D549" s="53"/>
      <c r="E549" s="53"/>
      <c r="F549" s="53"/>
      <c r="G549" s="50"/>
      <c r="H549" s="40"/>
    </row>
    <row r="550" spans="2:8" s="4" customFormat="1" ht="24" customHeight="1" x14ac:dyDescent="0.3">
      <c r="B550" s="50"/>
      <c r="C550" s="50"/>
      <c r="D550" s="53"/>
      <c r="E550" s="53"/>
      <c r="F550" s="53"/>
      <c r="G550" s="50"/>
      <c r="H550" s="40"/>
    </row>
    <row r="551" spans="2:8" s="4" customFormat="1" ht="24" customHeight="1" x14ac:dyDescent="0.3">
      <c r="B551" s="50"/>
      <c r="C551" s="50"/>
      <c r="D551" s="53"/>
      <c r="E551" s="53"/>
      <c r="F551" s="53"/>
      <c r="G551" s="50"/>
      <c r="H551" s="40"/>
    </row>
    <row r="552" spans="2:8" s="4" customFormat="1" ht="24" customHeight="1" x14ac:dyDescent="0.3">
      <c r="B552" s="50"/>
      <c r="C552" s="50"/>
      <c r="D552" s="53"/>
      <c r="E552" s="53"/>
      <c r="F552" s="53"/>
      <c r="G552" s="50"/>
      <c r="H552" s="40"/>
    </row>
    <row r="553" spans="2:8" s="4" customFormat="1" ht="24" customHeight="1" x14ac:dyDescent="0.3">
      <c r="B553" s="50"/>
      <c r="C553" s="50"/>
      <c r="D553" s="53"/>
      <c r="E553" s="53"/>
      <c r="F553" s="53"/>
      <c r="G553" s="50"/>
      <c r="H553" s="40"/>
    </row>
    <row r="554" spans="2:8" s="4" customFormat="1" ht="24" customHeight="1" x14ac:dyDescent="0.3">
      <c r="B554" s="50"/>
      <c r="C554" s="50"/>
      <c r="D554" s="53"/>
      <c r="E554" s="53"/>
      <c r="F554" s="53"/>
      <c r="G554" s="50"/>
      <c r="H554" s="40"/>
    </row>
    <row r="555" spans="2:8" s="4" customFormat="1" ht="24" customHeight="1" x14ac:dyDescent="0.3">
      <c r="B555" s="50"/>
      <c r="C555" s="50"/>
      <c r="D555" s="53"/>
      <c r="E555" s="53"/>
      <c r="F555" s="53"/>
      <c r="G555" s="50"/>
      <c r="H555" s="40"/>
    </row>
    <row r="556" spans="2:8" s="4" customFormat="1" ht="24" customHeight="1" x14ac:dyDescent="0.3">
      <c r="B556" s="50"/>
      <c r="C556" s="50"/>
      <c r="D556" s="53"/>
      <c r="E556" s="53"/>
      <c r="F556" s="53"/>
      <c r="G556" s="50"/>
      <c r="H556" s="40"/>
    </row>
    <row r="557" spans="2:8" s="4" customFormat="1" ht="24" customHeight="1" x14ac:dyDescent="0.3">
      <c r="B557" s="50"/>
      <c r="C557" s="50"/>
      <c r="D557" s="53"/>
      <c r="E557" s="53"/>
      <c r="F557" s="53"/>
      <c r="G557" s="50"/>
      <c r="H557" s="40"/>
    </row>
    <row r="558" spans="2:8" s="4" customFormat="1" ht="24" customHeight="1" x14ac:dyDescent="0.3">
      <c r="B558" s="50"/>
      <c r="C558" s="50"/>
      <c r="D558" s="53"/>
      <c r="E558" s="53"/>
      <c r="F558" s="53"/>
      <c r="G558" s="50"/>
      <c r="H558" s="40"/>
    </row>
    <row r="559" spans="2:8" s="4" customFormat="1" ht="24" customHeight="1" x14ac:dyDescent="0.3">
      <c r="B559" s="50"/>
      <c r="C559" s="50"/>
      <c r="D559" s="53"/>
      <c r="E559" s="53"/>
      <c r="F559" s="53"/>
      <c r="G559" s="50"/>
      <c r="H559" s="40"/>
    </row>
    <row r="560" spans="2:8" s="4" customFormat="1" ht="24" customHeight="1" x14ac:dyDescent="0.3">
      <c r="B560" s="50"/>
      <c r="C560" s="50"/>
      <c r="D560" s="53"/>
      <c r="E560" s="53"/>
      <c r="F560" s="53"/>
      <c r="G560" s="50"/>
      <c r="H560" s="40"/>
    </row>
    <row r="561" spans="2:8" s="4" customFormat="1" ht="24" customHeight="1" x14ac:dyDescent="0.3">
      <c r="B561" s="50"/>
      <c r="C561" s="50"/>
      <c r="D561" s="53"/>
      <c r="E561" s="53"/>
      <c r="F561" s="53"/>
      <c r="G561" s="50"/>
      <c r="H561" s="40"/>
    </row>
    <row r="562" spans="2:8" s="4" customFormat="1" ht="24" customHeight="1" x14ac:dyDescent="0.3">
      <c r="B562" s="50"/>
      <c r="C562" s="50"/>
      <c r="D562" s="53"/>
      <c r="E562" s="53"/>
      <c r="F562" s="53"/>
      <c r="G562" s="50"/>
      <c r="H562" s="40"/>
    </row>
    <row r="563" spans="2:8" s="4" customFormat="1" ht="24" customHeight="1" x14ac:dyDescent="0.3">
      <c r="B563" s="50"/>
      <c r="C563" s="50"/>
      <c r="D563" s="53"/>
      <c r="E563" s="53"/>
      <c r="F563" s="53"/>
      <c r="G563" s="50"/>
      <c r="H563" s="40"/>
    </row>
    <row r="564" spans="2:8" s="4" customFormat="1" ht="24" customHeight="1" x14ac:dyDescent="0.3">
      <c r="B564" s="50"/>
      <c r="C564" s="50"/>
      <c r="D564" s="53"/>
      <c r="E564" s="53"/>
      <c r="F564" s="53"/>
      <c r="G564" s="50"/>
      <c r="H564" s="40"/>
    </row>
    <row r="565" spans="2:8" s="4" customFormat="1" ht="24" customHeight="1" x14ac:dyDescent="0.3">
      <c r="B565" s="50"/>
      <c r="C565" s="50"/>
      <c r="D565" s="53"/>
      <c r="E565" s="53"/>
      <c r="F565" s="53"/>
      <c r="G565" s="50"/>
      <c r="H565" s="40"/>
    </row>
    <row r="566" spans="2:8" s="4" customFormat="1" ht="24" customHeight="1" x14ac:dyDescent="0.3">
      <c r="B566" s="50"/>
      <c r="C566" s="50"/>
      <c r="D566" s="53"/>
      <c r="E566" s="53"/>
      <c r="F566" s="53"/>
      <c r="G566" s="50"/>
      <c r="H566" s="40"/>
    </row>
    <row r="567" spans="2:8" s="4" customFormat="1" ht="24" customHeight="1" x14ac:dyDescent="0.3">
      <c r="B567" s="50"/>
      <c r="C567" s="50"/>
      <c r="D567" s="53"/>
      <c r="E567" s="53"/>
      <c r="F567" s="53"/>
      <c r="G567" s="50"/>
      <c r="H567" s="40"/>
    </row>
    <row r="568" spans="2:8" s="4" customFormat="1" ht="24" customHeight="1" x14ac:dyDescent="0.3">
      <c r="B568" s="50"/>
      <c r="C568" s="50"/>
      <c r="D568" s="53"/>
      <c r="E568" s="53"/>
      <c r="F568" s="53"/>
      <c r="G568" s="50"/>
      <c r="H568" s="40"/>
    </row>
    <row r="569" spans="2:8" s="4" customFormat="1" ht="24" customHeight="1" x14ac:dyDescent="0.3">
      <c r="B569" s="50"/>
      <c r="C569" s="50"/>
      <c r="D569" s="53"/>
      <c r="E569" s="53"/>
      <c r="F569" s="53"/>
      <c r="G569" s="50"/>
      <c r="H569" s="40"/>
    </row>
    <row r="570" spans="2:8" s="4" customFormat="1" ht="24" customHeight="1" x14ac:dyDescent="0.3">
      <c r="B570" s="50"/>
      <c r="C570" s="50"/>
      <c r="D570" s="53"/>
      <c r="E570" s="53"/>
      <c r="F570" s="53"/>
      <c r="G570" s="50"/>
      <c r="H570" s="40"/>
    </row>
    <row r="571" spans="2:8" s="4" customFormat="1" ht="24" customHeight="1" x14ac:dyDescent="0.3">
      <c r="B571" s="50"/>
      <c r="C571" s="50"/>
      <c r="D571" s="53"/>
      <c r="E571" s="53"/>
      <c r="F571" s="53"/>
      <c r="G571" s="50"/>
      <c r="H571" s="40"/>
    </row>
    <row r="572" spans="2:8" s="4" customFormat="1" ht="24" customHeight="1" x14ac:dyDescent="0.3">
      <c r="B572" s="50"/>
      <c r="C572" s="50"/>
      <c r="D572" s="53"/>
      <c r="E572" s="53"/>
      <c r="F572" s="53"/>
      <c r="G572" s="50"/>
      <c r="H572" s="40"/>
    </row>
    <row r="573" spans="2:8" s="4" customFormat="1" ht="24" customHeight="1" x14ac:dyDescent="0.3">
      <c r="B573" s="50"/>
      <c r="C573" s="50"/>
      <c r="D573" s="53"/>
      <c r="E573" s="53"/>
      <c r="F573" s="53"/>
      <c r="G573" s="50"/>
      <c r="H573" s="40"/>
    </row>
    <row r="574" spans="2:8" s="4" customFormat="1" ht="24" customHeight="1" x14ac:dyDescent="0.3">
      <c r="B574" s="50"/>
      <c r="C574" s="50"/>
      <c r="D574" s="53"/>
      <c r="E574" s="53"/>
      <c r="F574" s="53"/>
      <c r="G574" s="50"/>
      <c r="H574" s="40"/>
    </row>
    <row r="575" spans="2:8" s="4" customFormat="1" ht="24" customHeight="1" x14ac:dyDescent="0.3">
      <c r="B575" s="50"/>
      <c r="C575" s="50"/>
      <c r="D575" s="53"/>
      <c r="E575" s="53"/>
      <c r="F575" s="53"/>
      <c r="G575" s="50"/>
      <c r="H575" s="40"/>
    </row>
    <row r="576" spans="2:8" s="4" customFormat="1" ht="24" customHeight="1" x14ac:dyDescent="0.3">
      <c r="B576" s="50"/>
      <c r="C576" s="50"/>
      <c r="D576" s="53"/>
      <c r="E576" s="53"/>
      <c r="F576" s="53"/>
      <c r="G576" s="50"/>
      <c r="H576" s="40"/>
    </row>
    <row r="577" spans="2:8" s="4" customFormat="1" ht="24" customHeight="1" x14ac:dyDescent="0.3">
      <c r="B577" s="50"/>
      <c r="C577" s="50"/>
      <c r="D577" s="53"/>
      <c r="E577" s="53"/>
      <c r="F577" s="53"/>
      <c r="G577" s="50"/>
      <c r="H577" s="40"/>
    </row>
    <row r="578" spans="2:8" s="4" customFormat="1" ht="24" customHeight="1" x14ac:dyDescent="0.3">
      <c r="B578" s="50"/>
      <c r="C578" s="50"/>
      <c r="D578" s="53"/>
      <c r="E578" s="53"/>
      <c r="F578" s="53"/>
      <c r="G578" s="50"/>
      <c r="H578" s="40"/>
    </row>
    <row r="579" spans="2:8" s="4" customFormat="1" ht="24" customHeight="1" x14ac:dyDescent="0.3">
      <c r="B579" s="50"/>
      <c r="C579" s="50"/>
      <c r="D579" s="53"/>
      <c r="E579" s="53"/>
      <c r="F579" s="53"/>
      <c r="G579" s="50"/>
      <c r="H579" s="40"/>
    </row>
    <row r="580" spans="2:8" s="4" customFormat="1" ht="24" customHeight="1" x14ac:dyDescent="0.3">
      <c r="B580" s="50"/>
      <c r="C580" s="50"/>
      <c r="D580" s="53"/>
      <c r="E580" s="53"/>
      <c r="F580" s="53"/>
      <c r="G580" s="50"/>
      <c r="H580" s="40"/>
    </row>
    <row r="581" spans="2:8" s="4" customFormat="1" ht="24" customHeight="1" x14ac:dyDescent="0.3">
      <c r="B581" s="50"/>
      <c r="C581" s="50"/>
      <c r="D581" s="53"/>
      <c r="E581" s="53"/>
      <c r="F581" s="53"/>
      <c r="G581" s="50"/>
      <c r="H581" s="40"/>
    </row>
    <row r="582" spans="2:8" s="4" customFormat="1" ht="24" customHeight="1" x14ac:dyDescent="0.3">
      <c r="B582" s="50"/>
      <c r="C582" s="50"/>
      <c r="D582" s="53"/>
      <c r="E582" s="53"/>
      <c r="F582" s="53"/>
      <c r="G582" s="50"/>
      <c r="H582" s="40"/>
    </row>
    <row r="583" spans="2:8" s="4" customFormat="1" ht="24" customHeight="1" x14ac:dyDescent="0.3">
      <c r="B583" s="50"/>
      <c r="C583" s="50"/>
      <c r="D583" s="53"/>
      <c r="E583" s="53"/>
      <c r="F583" s="53"/>
      <c r="G583" s="50"/>
      <c r="H583" s="40"/>
    </row>
    <row r="584" spans="2:8" s="4" customFormat="1" ht="24" customHeight="1" x14ac:dyDescent="0.3">
      <c r="B584" s="50"/>
      <c r="C584" s="50"/>
      <c r="D584" s="53"/>
      <c r="E584" s="53"/>
      <c r="F584" s="53"/>
      <c r="G584" s="50"/>
      <c r="H584" s="40"/>
    </row>
    <row r="585" spans="2:8" s="4" customFormat="1" ht="24" customHeight="1" x14ac:dyDescent="0.3">
      <c r="B585" s="50"/>
      <c r="C585" s="50"/>
      <c r="D585" s="53"/>
      <c r="E585" s="53"/>
      <c r="F585" s="53"/>
      <c r="G585" s="50"/>
      <c r="H585" s="40"/>
    </row>
    <row r="586" spans="2:8" s="4" customFormat="1" ht="24" customHeight="1" x14ac:dyDescent="0.3">
      <c r="B586" s="50"/>
      <c r="C586" s="50"/>
      <c r="D586" s="53"/>
      <c r="E586" s="53"/>
      <c r="F586" s="53"/>
      <c r="G586" s="50"/>
      <c r="H586" s="40"/>
    </row>
    <row r="587" spans="2:8" s="4" customFormat="1" ht="24" customHeight="1" x14ac:dyDescent="0.3">
      <c r="B587" s="50"/>
      <c r="C587" s="50"/>
      <c r="D587" s="53"/>
      <c r="E587" s="53"/>
      <c r="F587" s="53"/>
      <c r="G587" s="50"/>
      <c r="H587" s="40"/>
    </row>
    <row r="588" spans="2:8" s="4" customFormat="1" ht="24" customHeight="1" x14ac:dyDescent="0.3">
      <c r="B588" s="50"/>
      <c r="C588" s="50"/>
      <c r="D588" s="53"/>
      <c r="E588" s="53"/>
      <c r="F588" s="53"/>
      <c r="G588" s="50"/>
      <c r="H588" s="40"/>
    </row>
    <row r="589" spans="2:8" s="4" customFormat="1" ht="24" customHeight="1" x14ac:dyDescent="0.3">
      <c r="B589" s="50"/>
      <c r="C589" s="50"/>
      <c r="D589" s="53"/>
      <c r="E589" s="53"/>
      <c r="F589" s="53"/>
      <c r="G589" s="50"/>
      <c r="H589" s="40"/>
    </row>
    <row r="590" spans="2:8" s="4" customFormat="1" ht="24" customHeight="1" x14ac:dyDescent="0.3">
      <c r="B590" s="50"/>
      <c r="C590" s="50"/>
      <c r="D590" s="53"/>
      <c r="E590" s="53"/>
      <c r="F590" s="53"/>
      <c r="G590" s="50"/>
      <c r="H590" s="40"/>
    </row>
    <row r="591" spans="2:8" s="4" customFormat="1" ht="24" customHeight="1" x14ac:dyDescent="0.3">
      <c r="B591" s="50"/>
      <c r="C591" s="50"/>
      <c r="D591" s="53"/>
      <c r="E591" s="53"/>
      <c r="F591" s="53"/>
      <c r="G591" s="50"/>
      <c r="H591" s="40"/>
    </row>
    <row r="592" spans="2:8" s="4" customFormat="1" ht="24" customHeight="1" x14ac:dyDescent="0.3">
      <c r="B592" s="50"/>
      <c r="C592" s="50"/>
      <c r="D592" s="53"/>
      <c r="E592" s="53"/>
      <c r="F592" s="53"/>
      <c r="G592" s="50"/>
      <c r="H592" s="40"/>
    </row>
    <row r="593" spans="2:8" s="4" customFormat="1" ht="24" customHeight="1" x14ac:dyDescent="0.3">
      <c r="B593" s="50"/>
      <c r="C593" s="50"/>
      <c r="D593" s="53"/>
      <c r="E593" s="53"/>
      <c r="F593" s="53"/>
      <c r="G593" s="50"/>
      <c r="H593" s="40"/>
    </row>
    <row r="594" spans="2:8" s="4" customFormat="1" ht="24" customHeight="1" x14ac:dyDescent="0.3">
      <c r="B594" s="50"/>
      <c r="C594" s="50"/>
      <c r="D594" s="53"/>
      <c r="E594" s="53"/>
      <c r="F594" s="53"/>
      <c r="G594" s="50"/>
      <c r="H594" s="40"/>
    </row>
    <row r="595" spans="2:8" s="4" customFormat="1" ht="24" customHeight="1" x14ac:dyDescent="0.3">
      <c r="B595" s="50"/>
      <c r="C595" s="50"/>
      <c r="D595" s="53"/>
      <c r="E595" s="53"/>
      <c r="F595" s="53"/>
      <c r="G595" s="50"/>
      <c r="H595" s="40"/>
    </row>
    <row r="596" spans="2:8" s="4" customFormat="1" ht="24" customHeight="1" x14ac:dyDescent="0.3">
      <c r="B596" s="50"/>
      <c r="C596" s="50"/>
      <c r="D596" s="53"/>
      <c r="E596" s="53"/>
      <c r="F596" s="53"/>
      <c r="G596" s="50"/>
      <c r="H596" s="40"/>
    </row>
    <row r="597" spans="2:8" s="4" customFormat="1" ht="24" customHeight="1" x14ac:dyDescent="0.3">
      <c r="B597" s="50"/>
      <c r="C597" s="50"/>
      <c r="D597" s="53"/>
      <c r="E597" s="53"/>
      <c r="F597" s="53"/>
      <c r="G597" s="50"/>
      <c r="H597" s="40"/>
    </row>
    <row r="598" spans="2:8" s="4" customFormat="1" ht="24" customHeight="1" x14ac:dyDescent="0.3">
      <c r="B598" s="50"/>
      <c r="C598" s="50"/>
      <c r="D598" s="53"/>
      <c r="E598" s="53"/>
      <c r="F598" s="53"/>
      <c r="G598" s="50"/>
      <c r="H598" s="40"/>
    </row>
    <row r="599" spans="2:8" s="4" customFormat="1" ht="24" customHeight="1" x14ac:dyDescent="0.3">
      <c r="B599" s="50"/>
      <c r="C599" s="50"/>
      <c r="D599" s="53"/>
      <c r="E599" s="53"/>
      <c r="F599" s="53"/>
      <c r="G599" s="50"/>
      <c r="H599" s="40"/>
    </row>
    <row r="600" spans="2:8" s="4" customFormat="1" ht="24" customHeight="1" x14ac:dyDescent="0.3">
      <c r="B600" s="50"/>
      <c r="C600" s="50"/>
      <c r="D600" s="53"/>
      <c r="E600" s="53"/>
      <c r="F600" s="53"/>
      <c r="G600" s="50"/>
      <c r="H600" s="40"/>
    </row>
    <row r="601" spans="2:8" s="4" customFormat="1" ht="24" customHeight="1" x14ac:dyDescent="0.3">
      <c r="B601" s="50"/>
      <c r="C601" s="50"/>
      <c r="D601" s="53"/>
      <c r="E601" s="53"/>
      <c r="F601" s="53"/>
      <c r="G601" s="50"/>
      <c r="H601" s="40"/>
    </row>
    <row r="602" spans="2:8" s="4" customFormat="1" ht="24" customHeight="1" x14ac:dyDescent="0.3">
      <c r="B602" s="50"/>
      <c r="C602" s="50"/>
      <c r="D602" s="53"/>
      <c r="E602" s="53"/>
      <c r="F602" s="53"/>
      <c r="G602" s="50"/>
      <c r="H602" s="40"/>
    </row>
    <row r="603" spans="2:8" s="4" customFormat="1" ht="24" customHeight="1" x14ac:dyDescent="0.3">
      <c r="B603" s="50"/>
      <c r="C603" s="50"/>
      <c r="D603" s="53"/>
      <c r="E603" s="53"/>
      <c r="F603" s="53"/>
      <c r="G603" s="50"/>
      <c r="H603" s="40"/>
    </row>
    <row r="604" spans="2:8" s="4" customFormat="1" ht="24" customHeight="1" x14ac:dyDescent="0.3">
      <c r="B604" s="50"/>
      <c r="C604" s="50"/>
      <c r="D604" s="53"/>
      <c r="E604" s="53"/>
      <c r="F604" s="53"/>
      <c r="G604" s="50"/>
      <c r="H604" s="40"/>
    </row>
    <row r="605" spans="2:8" s="4" customFormat="1" ht="24" customHeight="1" x14ac:dyDescent="0.3">
      <c r="B605" s="50"/>
      <c r="C605" s="50"/>
      <c r="D605" s="53"/>
      <c r="E605" s="53"/>
      <c r="F605" s="53"/>
      <c r="G605" s="50"/>
      <c r="H605" s="40"/>
    </row>
    <row r="606" spans="2:8" s="4" customFormat="1" ht="24" customHeight="1" x14ac:dyDescent="0.3">
      <c r="B606" s="50"/>
      <c r="C606" s="50"/>
      <c r="D606" s="53"/>
      <c r="E606" s="53"/>
      <c r="F606" s="53"/>
      <c r="G606" s="50"/>
      <c r="H606" s="40"/>
    </row>
    <row r="607" spans="2:8" s="4" customFormat="1" ht="24" customHeight="1" x14ac:dyDescent="0.3">
      <c r="B607" s="50"/>
      <c r="C607" s="50"/>
      <c r="D607" s="53"/>
      <c r="E607" s="53"/>
      <c r="F607" s="53"/>
      <c r="G607" s="50"/>
      <c r="H607" s="40"/>
    </row>
    <row r="608" spans="2:8" s="4" customFormat="1" ht="24" customHeight="1" x14ac:dyDescent="0.3">
      <c r="B608" s="50"/>
      <c r="C608" s="50"/>
      <c r="D608" s="53"/>
      <c r="E608" s="53"/>
      <c r="F608" s="53"/>
      <c r="G608" s="50"/>
      <c r="H608" s="40"/>
    </row>
    <row r="609" spans="2:8" s="4" customFormat="1" ht="24" customHeight="1" x14ac:dyDescent="0.3">
      <c r="B609" s="50"/>
      <c r="C609" s="50"/>
      <c r="D609" s="53"/>
      <c r="E609" s="53"/>
      <c r="F609" s="53"/>
      <c r="G609" s="50"/>
      <c r="H609" s="40"/>
    </row>
    <row r="610" spans="2:8" s="4" customFormat="1" ht="24" customHeight="1" x14ac:dyDescent="0.3">
      <c r="B610" s="50"/>
      <c r="C610" s="50"/>
      <c r="D610" s="53"/>
      <c r="E610" s="53"/>
      <c r="F610" s="53"/>
      <c r="G610" s="50"/>
      <c r="H610" s="40"/>
    </row>
    <row r="611" spans="2:8" s="4" customFormat="1" ht="24" customHeight="1" x14ac:dyDescent="0.3">
      <c r="B611" s="50"/>
      <c r="C611" s="50"/>
      <c r="D611" s="53"/>
      <c r="E611" s="53"/>
      <c r="F611" s="53"/>
      <c r="G611" s="50"/>
      <c r="H611" s="40"/>
    </row>
    <row r="612" spans="2:8" s="4" customFormat="1" ht="24" customHeight="1" x14ac:dyDescent="0.3">
      <c r="B612" s="50"/>
      <c r="C612" s="50"/>
      <c r="D612" s="53"/>
      <c r="E612" s="53"/>
      <c r="F612" s="53"/>
      <c r="G612" s="50"/>
      <c r="H612" s="40"/>
    </row>
    <row r="613" spans="2:8" s="4" customFormat="1" ht="24" customHeight="1" x14ac:dyDescent="0.3">
      <c r="B613" s="50"/>
      <c r="C613" s="50"/>
      <c r="D613" s="53"/>
      <c r="E613" s="53"/>
      <c r="F613" s="53"/>
      <c r="G613" s="50"/>
      <c r="H613" s="40"/>
    </row>
  </sheetData>
  <autoFilter ref="B8:O364" xr:uid="{00000000-0009-0000-0000-000000000000}">
    <filterColumn colId="5">
      <filters>
        <filter val="12A7"/>
      </filters>
    </filterColumn>
  </autoFilter>
  <mergeCells count="5">
    <mergeCell ref="A1:E1"/>
    <mergeCell ref="A4:H4"/>
    <mergeCell ref="A5:F5"/>
    <mergeCell ref="A6:G6"/>
    <mergeCell ref="B7:G7"/>
  </mergeCells>
  <pageMargins left="0.7" right="0.25" top="0" bottom="0.25" header="0.3" footer="0.3"/>
  <pageSetup scale="8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43"/>
  <sheetViews>
    <sheetView workbookViewId="0">
      <selection activeCell="N5" sqref="N5"/>
    </sheetView>
  </sheetViews>
  <sheetFormatPr defaultRowHeight="15" x14ac:dyDescent="0.25"/>
  <cols>
    <col min="1" max="1" width="0.5703125" customWidth="1"/>
    <col min="2" max="2" width="6.85546875" customWidth="1"/>
    <col min="3" max="3" width="11.42578125" hidden="1" customWidth="1"/>
    <col min="4" max="4" width="21.85546875" customWidth="1"/>
    <col min="5" max="5" width="11.42578125" customWidth="1"/>
    <col min="6" max="6" width="14.85546875" customWidth="1"/>
    <col min="7" max="7" width="9.140625" hidden="1" customWidth="1"/>
    <col min="8" max="14" width="7.140625" customWidth="1"/>
    <col min="15" max="15" width="7.5703125" customWidth="1"/>
  </cols>
  <sheetData>
    <row r="1" spans="1:15" ht="18.75" x14ac:dyDescent="0.3">
      <c r="B1" s="76" t="s">
        <v>697</v>
      </c>
      <c r="C1" s="76"/>
      <c r="D1" s="76"/>
      <c r="E1" s="76"/>
      <c r="F1" s="51"/>
      <c r="G1" s="10"/>
      <c r="H1" s="36"/>
      <c r="I1" s="10"/>
      <c r="J1" s="10"/>
      <c r="K1" s="10"/>
      <c r="L1" s="10"/>
      <c r="M1" s="10"/>
    </row>
    <row r="2" spans="1:15" ht="18.75" x14ac:dyDescent="0.25">
      <c r="B2" s="51"/>
      <c r="C2" s="49"/>
      <c r="D2" s="73" t="s">
        <v>696</v>
      </c>
      <c r="E2" s="73"/>
      <c r="F2" s="73"/>
      <c r="G2" s="73"/>
      <c r="H2" s="73"/>
      <c r="I2" s="73"/>
      <c r="J2" s="73"/>
      <c r="K2" s="73"/>
      <c r="L2" s="73"/>
      <c r="M2" s="73"/>
    </row>
    <row r="3" spans="1:15" ht="18.75" x14ac:dyDescent="0.3">
      <c r="A3" s="52"/>
      <c r="B3" s="74" t="s">
        <v>700</v>
      </c>
      <c r="C3" s="71"/>
      <c r="D3" s="71"/>
      <c r="E3" s="71"/>
      <c r="F3" s="71"/>
      <c r="G3" s="71"/>
      <c r="H3" s="37"/>
      <c r="I3" s="9"/>
      <c r="J3" s="9"/>
      <c r="K3" s="9"/>
      <c r="L3" s="9"/>
      <c r="M3" s="9"/>
      <c r="N3" s="10"/>
      <c r="O3" s="10"/>
    </row>
    <row r="4" spans="1:15" s="58" customFormat="1" ht="33.75" customHeight="1" x14ac:dyDescent="0.3">
      <c r="A4" s="4"/>
      <c r="B4" s="57" t="s">
        <v>1</v>
      </c>
      <c r="C4" s="57" t="s">
        <v>2</v>
      </c>
      <c r="D4" s="57" t="s">
        <v>3</v>
      </c>
      <c r="E4" s="57" t="s">
        <v>4</v>
      </c>
      <c r="F4" s="57" t="s">
        <v>5</v>
      </c>
      <c r="G4" s="57" t="s">
        <v>6</v>
      </c>
      <c r="H4" s="45" t="s">
        <v>679</v>
      </c>
      <c r="I4" s="46" t="s">
        <v>680</v>
      </c>
      <c r="J4" s="18" t="s">
        <v>681</v>
      </c>
      <c r="K4" s="18" t="s">
        <v>682</v>
      </c>
      <c r="L4" s="18" t="s">
        <v>683</v>
      </c>
      <c r="M4" s="18" t="s">
        <v>684</v>
      </c>
      <c r="N4" s="59" t="s">
        <v>693</v>
      </c>
      <c r="O4" s="59" t="s">
        <v>707</v>
      </c>
    </row>
    <row r="5" spans="1:15" ht="22.5" customHeight="1" x14ac:dyDescent="0.3">
      <c r="A5" s="9"/>
      <c r="B5" s="12">
        <v>1</v>
      </c>
      <c r="C5" s="57">
        <v>12093</v>
      </c>
      <c r="D5" s="66" t="s">
        <v>247</v>
      </c>
      <c r="E5" s="66" t="s">
        <v>248</v>
      </c>
      <c r="F5" s="57" t="s">
        <v>128</v>
      </c>
      <c r="G5" s="57" t="s">
        <v>27</v>
      </c>
      <c r="H5" s="41">
        <v>9</v>
      </c>
      <c r="I5" s="18">
        <v>7.5</v>
      </c>
      <c r="J5" s="18">
        <v>7.6</v>
      </c>
      <c r="K5" s="18">
        <v>8</v>
      </c>
      <c r="L5" s="18">
        <v>4.75</v>
      </c>
      <c r="M5" s="18">
        <v>6</v>
      </c>
      <c r="N5" s="20">
        <f t="shared" ref="N5:N43" si="0">ROUND(AVERAGE(K5:M5),1)</f>
        <v>6.3</v>
      </c>
      <c r="O5" s="20">
        <f t="shared" ref="O5:O43" si="1">N5+H5+I5+J5</f>
        <v>30.4</v>
      </c>
    </row>
    <row r="6" spans="1:15" ht="22.5" customHeight="1" x14ac:dyDescent="0.3">
      <c r="A6" s="9"/>
      <c r="B6" s="12">
        <v>2</v>
      </c>
      <c r="C6" s="57">
        <v>12096</v>
      </c>
      <c r="D6" s="66" t="s">
        <v>253</v>
      </c>
      <c r="E6" s="66" t="s">
        <v>251</v>
      </c>
      <c r="F6" s="57" t="s">
        <v>93</v>
      </c>
      <c r="G6" s="57" t="s">
        <v>27</v>
      </c>
      <c r="H6" s="41">
        <v>8</v>
      </c>
      <c r="I6" s="18">
        <v>7</v>
      </c>
      <c r="J6" s="18">
        <v>7.4</v>
      </c>
      <c r="K6" s="18">
        <v>6.5</v>
      </c>
      <c r="L6" s="18">
        <v>7</v>
      </c>
      <c r="M6" s="18">
        <v>7</v>
      </c>
      <c r="N6" s="20">
        <f t="shared" si="0"/>
        <v>6.8</v>
      </c>
      <c r="O6" s="20">
        <f t="shared" si="1"/>
        <v>29.200000000000003</v>
      </c>
    </row>
    <row r="7" spans="1:15" ht="22.5" customHeight="1" x14ac:dyDescent="0.3">
      <c r="A7" s="9"/>
      <c r="B7" s="12">
        <v>3</v>
      </c>
      <c r="C7" s="12">
        <v>12008</v>
      </c>
      <c r="D7" s="13" t="s">
        <v>35</v>
      </c>
      <c r="E7" s="13" t="s">
        <v>17</v>
      </c>
      <c r="F7" s="12" t="s">
        <v>36</v>
      </c>
      <c r="G7" s="12" t="s">
        <v>27</v>
      </c>
      <c r="H7" s="39">
        <v>8</v>
      </c>
      <c r="I7" s="20">
        <v>6.75</v>
      </c>
      <c r="J7" s="20">
        <v>8</v>
      </c>
      <c r="K7" s="20">
        <v>6.75</v>
      </c>
      <c r="L7" s="20">
        <v>5.75</v>
      </c>
      <c r="M7" s="20">
        <v>5.75</v>
      </c>
      <c r="N7" s="20">
        <f t="shared" si="0"/>
        <v>6.1</v>
      </c>
      <c r="O7" s="20">
        <f t="shared" si="1"/>
        <v>28.85</v>
      </c>
    </row>
    <row r="8" spans="1:15" ht="22.5" customHeight="1" x14ac:dyDescent="0.3">
      <c r="A8" s="9"/>
      <c r="B8" s="12">
        <v>4</v>
      </c>
      <c r="C8" s="57">
        <v>12090</v>
      </c>
      <c r="D8" s="66" t="s">
        <v>66</v>
      </c>
      <c r="E8" s="66" t="s">
        <v>239</v>
      </c>
      <c r="F8" s="57" t="s">
        <v>240</v>
      </c>
      <c r="G8" s="57" t="s">
        <v>27</v>
      </c>
      <c r="H8" s="41">
        <v>8.4</v>
      </c>
      <c r="I8" s="18">
        <v>7.25</v>
      </c>
      <c r="J8" s="18">
        <v>7.2</v>
      </c>
      <c r="K8" s="18">
        <v>6.25</v>
      </c>
      <c r="L8" s="18">
        <v>5.75</v>
      </c>
      <c r="M8" s="18">
        <v>5.5</v>
      </c>
      <c r="N8" s="20">
        <f t="shared" si="0"/>
        <v>5.8</v>
      </c>
      <c r="O8" s="20">
        <f t="shared" si="1"/>
        <v>28.65</v>
      </c>
    </row>
    <row r="9" spans="1:15" ht="22.5" customHeight="1" x14ac:dyDescent="0.3">
      <c r="A9" s="9"/>
      <c r="B9" s="12">
        <v>5</v>
      </c>
      <c r="C9" s="12">
        <v>12030</v>
      </c>
      <c r="D9" s="13" t="s">
        <v>104</v>
      </c>
      <c r="E9" s="13" t="s">
        <v>105</v>
      </c>
      <c r="F9" s="12" t="s">
        <v>106</v>
      </c>
      <c r="G9" s="12" t="s">
        <v>27</v>
      </c>
      <c r="H9" s="41">
        <v>7.6</v>
      </c>
      <c r="I9" s="19">
        <v>6</v>
      </c>
      <c r="J9" s="19">
        <v>8.6</v>
      </c>
      <c r="K9" s="19">
        <v>5.25</v>
      </c>
      <c r="L9" s="19">
        <v>5.75</v>
      </c>
      <c r="M9" s="19">
        <v>6.25</v>
      </c>
      <c r="N9" s="20">
        <f t="shared" si="0"/>
        <v>5.8</v>
      </c>
      <c r="O9" s="20">
        <f t="shared" si="1"/>
        <v>28</v>
      </c>
    </row>
    <row r="10" spans="1:15" ht="22.5" customHeight="1" x14ac:dyDescent="0.3">
      <c r="A10" s="9"/>
      <c r="B10" s="12">
        <v>6</v>
      </c>
      <c r="C10" s="12">
        <v>12005</v>
      </c>
      <c r="D10" s="13" t="s">
        <v>25</v>
      </c>
      <c r="E10" s="13" t="s">
        <v>17</v>
      </c>
      <c r="F10" s="12" t="s">
        <v>26</v>
      </c>
      <c r="G10" s="12" t="s">
        <v>27</v>
      </c>
      <c r="H10" s="39">
        <v>8.6</v>
      </c>
      <c r="I10" s="20">
        <v>6.5</v>
      </c>
      <c r="J10" s="20">
        <v>6</v>
      </c>
      <c r="K10" s="20">
        <v>7.75</v>
      </c>
      <c r="L10" s="20">
        <v>6.5</v>
      </c>
      <c r="M10" s="20">
        <v>6.25</v>
      </c>
      <c r="N10" s="20">
        <f t="shared" si="0"/>
        <v>6.8</v>
      </c>
      <c r="O10" s="20">
        <f t="shared" si="1"/>
        <v>27.9</v>
      </c>
    </row>
    <row r="11" spans="1:15" ht="22.5" customHeight="1" x14ac:dyDescent="0.3">
      <c r="A11" s="9"/>
      <c r="B11" s="12">
        <v>7</v>
      </c>
      <c r="C11" s="12">
        <v>12061</v>
      </c>
      <c r="D11" s="13" t="s">
        <v>78</v>
      </c>
      <c r="E11" s="13" t="s">
        <v>171</v>
      </c>
      <c r="F11" s="12" t="s">
        <v>180</v>
      </c>
      <c r="G11" s="12" t="s">
        <v>27</v>
      </c>
      <c r="H11" s="41">
        <v>8.1999999999999993</v>
      </c>
      <c r="I11" s="19">
        <v>6.75</v>
      </c>
      <c r="J11" s="19">
        <v>6.4</v>
      </c>
      <c r="K11" s="19">
        <v>6.25</v>
      </c>
      <c r="L11" s="19">
        <v>6</v>
      </c>
      <c r="M11" s="19">
        <v>5.75</v>
      </c>
      <c r="N11" s="20">
        <f t="shared" si="0"/>
        <v>6</v>
      </c>
      <c r="O11" s="20">
        <f t="shared" si="1"/>
        <v>27.35</v>
      </c>
    </row>
    <row r="12" spans="1:15" ht="22.5" customHeight="1" x14ac:dyDescent="0.3">
      <c r="A12" s="9"/>
      <c r="B12" s="12">
        <v>8</v>
      </c>
      <c r="C12" s="57">
        <v>12116</v>
      </c>
      <c r="D12" s="66" t="s">
        <v>295</v>
      </c>
      <c r="E12" s="66" t="s">
        <v>288</v>
      </c>
      <c r="F12" s="57" t="s">
        <v>296</v>
      </c>
      <c r="G12" s="57" t="s">
        <v>27</v>
      </c>
      <c r="H12" s="41">
        <v>8.1999999999999993</v>
      </c>
      <c r="I12" s="18">
        <v>6.5</v>
      </c>
      <c r="J12" s="18">
        <v>5.8</v>
      </c>
      <c r="K12" s="18">
        <v>4.75</v>
      </c>
      <c r="L12" s="18">
        <v>6.75</v>
      </c>
      <c r="M12" s="18">
        <v>6.5</v>
      </c>
      <c r="N12" s="20">
        <f t="shared" si="0"/>
        <v>6</v>
      </c>
      <c r="O12" s="20">
        <f t="shared" si="1"/>
        <v>26.5</v>
      </c>
    </row>
    <row r="13" spans="1:15" ht="22.5" customHeight="1" x14ac:dyDescent="0.3">
      <c r="A13" s="9"/>
      <c r="B13" s="12">
        <v>9</v>
      </c>
      <c r="C13" s="57">
        <v>12088</v>
      </c>
      <c r="D13" s="66" t="s">
        <v>66</v>
      </c>
      <c r="E13" s="66" t="s">
        <v>229</v>
      </c>
      <c r="F13" s="57" t="s">
        <v>237</v>
      </c>
      <c r="G13" s="57" t="s">
        <v>27</v>
      </c>
      <c r="H13" s="41">
        <v>8.4</v>
      </c>
      <c r="I13" s="18">
        <v>7.25</v>
      </c>
      <c r="J13" s="18">
        <v>6.2</v>
      </c>
      <c r="K13" s="18">
        <v>4</v>
      </c>
      <c r="L13" s="18">
        <v>4.5</v>
      </c>
      <c r="M13" s="18">
        <v>5.25</v>
      </c>
      <c r="N13" s="20">
        <f t="shared" si="0"/>
        <v>4.5999999999999996</v>
      </c>
      <c r="O13" s="20">
        <f t="shared" si="1"/>
        <v>26.45</v>
      </c>
    </row>
    <row r="14" spans="1:15" ht="22.5" customHeight="1" x14ac:dyDescent="0.3">
      <c r="A14" s="10"/>
      <c r="B14" s="12">
        <v>10</v>
      </c>
      <c r="C14" s="6">
        <v>12095</v>
      </c>
      <c r="D14" s="7" t="s">
        <v>62</v>
      </c>
      <c r="E14" s="7" t="s">
        <v>251</v>
      </c>
      <c r="F14" s="6" t="s">
        <v>252</v>
      </c>
      <c r="G14" s="6" t="s">
        <v>27</v>
      </c>
      <c r="H14" s="41">
        <v>7.2</v>
      </c>
      <c r="I14" s="18">
        <v>6.25</v>
      </c>
      <c r="J14" s="18">
        <v>7</v>
      </c>
      <c r="K14" s="18">
        <v>5.5</v>
      </c>
      <c r="L14" s="18">
        <v>5.5</v>
      </c>
      <c r="M14" s="18">
        <v>5.75</v>
      </c>
      <c r="N14" s="20">
        <f t="shared" si="0"/>
        <v>5.6</v>
      </c>
      <c r="O14" s="20">
        <f t="shared" si="1"/>
        <v>26.05</v>
      </c>
    </row>
    <row r="15" spans="1:15" ht="22.5" customHeight="1" x14ac:dyDescent="0.3">
      <c r="A15" s="10"/>
      <c r="B15" s="12">
        <v>11</v>
      </c>
      <c r="C15" s="15">
        <v>12023</v>
      </c>
      <c r="D15" s="16" t="s">
        <v>85</v>
      </c>
      <c r="E15" s="16" t="s">
        <v>86</v>
      </c>
      <c r="F15" s="15" t="s">
        <v>87</v>
      </c>
      <c r="G15" s="15" t="s">
        <v>27</v>
      </c>
      <c r="H15" s="39">
        <v>7</v>
      </c>
      <c r="I15" s="20">
        <v>6</v>
      </c>
      <c r="J15" s="20">
        <v>6.2</v>
      </c>
      <c r="K15" s="20">
        <v>6.75</v>
      </c>
      <c r="L15" s="20">
        <v>7</v>
      </c>
      <c r="M15" s="20">
        <v>6.75</v>
      </c>
      <c r="N15" s="20">
        <f t="shared" si="0"/>
        <v>6.8</v>
      </c>
      <c r="O15" s="20">
        <f t="shared" si="1"/>
        <v>26</v>
      </c>
    </row>
    <row r="16" spans="1:15" ht="22.5" customHeight="1" x14ac:dyDescent="0.3">
      <c r="A16" s="10"/>
      <c r="B16" s="12">
        <v>12</v>
      </c>
      <c r="C16" s="6">
        <v>12083</v>
      </c>
      <c r="D16" s="7" t="s">
        <v>225</v>
      </c>
      <c r="E16" s="7" t="s">
        <v>226</v>
      </c>
      <c r="F16" s="6" t="s">
        <v>227</v>
      </c>
      <c r="G16" s="6" t="s">
        <v>27</v>
      </c>
      <c r="H16" s="41">
        <v>8</v>
      </c>
      <c r="I16" s="18">
        <v>6.25</v>
      </c>
      <c r="J16" s="18">
        <v>5.6</v>
      </c>
      <c r="K16" s="18">
        <v>6.75</v>
      </c>
      <c r="L16" s="18">
        <v>4.75</v>
      </c>
      <c r="M16" s="18">
        <v>5.25</v>
      </c>
      <c r="N16" s="20">
        <f t="shared" si="0"/>
        <v>5.6</v>
      </c>
      <c r="O16" s="20">
        <f t="shared" si="1"/>
        <v>25.450000000000003</v>
      </c>
    </row>
    <row r="17" spans="1:15" ht="22.5" customHeight="1" x14ac:dyDescent="0.3">
      <c r="A17" s="10"/>
      <c r="B17" s="12">
        <v>13</v>
      </c>
      <c r="C17" s="6">
        <v>12087</v>
      </c>
      <c r="D17" s="7" t="s">
        <v>235</v>
      </c>
      <c r="E17" s="7" t="s">
        <v>229</v>
      </c>
      <c r="F17" s="6" t="s">
        <v>236</v>
      </c>
      <c r="G17" s="6" t="s">
        <v>27</v>
      </c>
      <c r="H17" s="41">
        <v>7</v>
      </c>
      <c r="I17" s="18">
        <v>7.5</v>
      </c>
      <c r="J17" s="18">
        <v>5.6</v>
      </c>
      <c r="K17" s="18">
        <v>4.75</v>
      </c>
      <c r="L17" s="18">
        <v>4.75</v>
      </c>
      <c r="M17" s="18">
        <v>6.5</v>
      </c>
      <c r="N17" s="20">
        <f t="shared" si="0"/>
        <v>5.3</v>
      </c>
      <c r="O17" s="20">
        <f t="shared" si="1"/>
        <v>25.4</v>
      </c>
    </row>
    <row r="18" spans="1:15" ht="22.5" customHeight="1" x14ac:dyDescent="0.3">
      <c r="A18" s="10"/>
      <c r="B18" s="12">
        <v>14</v>
      </c>
      <c r="C18" s="6">
        <v>12099</v>
      </c>
      <c r="D18" s="7" t="s">
        <v>260</v>
      </c>
      <c r="E18" s="7" t="s">
        <v>261</v>
      </c>
      <c r="F18" s="6" t="s">
        <v>120</v>
      </c>
      <c r="G18" s="6" t="s">
        <v>27</v>
      </c>
      <c r="H18" s="41">
        <v>8.6</v>
      </c>
      <c r="I18" s="18">
        <v>7</v>
      </c>
      <c r="J18" s="18">
        <v>7</v>
      </c>
      <c r="K18" s="18">
        <v>3</v>
      </c>
      <c r="L18" s="18">
        <v>2.25</v>
      </c>
      <c r="M18" s="18">
        <v>2.75</v>
      </c>
      <c r="N18" s="20">
        <f t="shared" si="0"/>
        <v>2.7</v>
      </c>
      <c r="O18" s="20">
        <f t="shared" si="1"/>
        <v>25.3</v>
      </c>
    </row>
    <row r="19" spans="1:15" ht="22.5" customHeight="1" x14ac:dyDescent="0.3">
      <c r="A19" s="10"/>
      <c r="B19" s="12">
        <v>15</v>
      </c>
      <c r="C19" s="6">
        <v>12103</v>
      </c>
      <c r="D19" s="7" t="s">
        <v>270</v>
      </c>
      <c r="E19" s="7" t="s">
        <v>271</v>
      </c>
      <c r="F19" s="6" t="s">
        <v>158</v>
      </c>
      <c r="G19" s="6" t="s">
        <v>27</v>
      </c>
      <c r="H19" s="41">
        <v>6.6</v>
      </c>
      <c r="I19" s="18">
        <v>6.75</v>
      </c>
      <c r="J19" s="18">
        <v>5.6</v>
      </c>
      <c r="K19" s="18">
        <v>5.25</v>
      </c>
      <c r="L19" s="18">
        <v>7.25</v>
      </c>
      <c r="M19" s="18">
        <v>6.25</v>
      </c>
      <c r="N19" s="20">
        <f t="shared" si="0"/>
        <v>6.3</v>
      </c>
      <c r="O19" s="20">
        <f t="shared" si="1"/>
        <v>25.25</v>
      </c>
    </row>
    <row r="20" spans="1:15" ht="22.5" customHeight="1" x14ac:dyDescent="0.3">
      <c r="A20" s="10"/>
      <c r="B20" s="12">
        <v>16</v>
      </c>
      <c r="C20" s="15">
        <v>12041</v>
      </c>
      <c r="D20" s="16" t="s">
        <v>132</v>
      </c>
      <c r="E20" s="16" t="s">
        <v>133</v>
      </c>
      <c r="F20" s="15" t="s">
        <v>134</v>
      </c>
      <c r="G20" s="15" t="s">
        <v>27</v>
      </c>
      <c r="H20" s="41">
        <v>7.2</v>
      </c>
      <c r="I20" s="19">
        <v>7</v>
      </c>
      <c r="J20" s="19">
        <v>5.2</v>
      </c>
      <c r="K20" s="19">
        <v>6</v>
      </c>
      <c r="L20" s="19">
        <v>5.5</v>
      </c>
      <c r="M20" s="19">
        <v>5.75</v>
      </c>
      <c r="N20" s="20">
        <f t="shared" si="0"/>
        <v>5.8</v>
      </c>
      <c r="O20" s="20">
        <f t="shared" si="1"/>
        <v>25.2</v>
      </c>
    </row>
    <row r="21" spans="1:15" ht="22.5" customHeight="1" x14ac:dyDescent="0.3">
      <c r="A21" s="10"/>
      <c r="B21" s="12">
        <v>17</v>
      </c>
      <c r="C21" s="6">
        <v>12079</v>
      </c>
      <c r="D21" s="7" t="s">
        <v>216</v>
      </c>
      <c r="E21" s="7" t="s">
        <v>217</v>
      </c>
      <c r="F21" s="6" t="s">
        <v>218</v>
      </c>
      <c r="G21" s="6" t="s">
        <v>27</v>
      </c>
      <c r="H21" s="41">
        <v>7.2</v>
      </c>
      <c r="I21" s="18">
        <v>6.75</v>
      </c>
      <c r="J21" s="18">
        <v>5.8</v>
      </c>
      <c r="K21" s="18">
        <v>5.25</v>
      </c>
      <c r="L21" s="18">
        <v>4.5</v>
      </c>
      <c r="M21" s="18">
        <v>5.75</v>
      </c>
      <c r="N21" s="20">
        <f t="shared" si="0"/>
        <v>5.2</v>
      </c>
      <c r="O21" s="20">
        <f t="shared" si="1"/>
        <v>24.95</v>
      </c>
    </row>
    <row r="22" spans="1:15" ht="22.5" customHeight="1" x14ac:dyDescent="0.3">
      <c r="A22" s="10"/>
      <c r="B22" s="12">
        <v>18</v>
      </c>
      <c r="C22" s="15">
        <v>12026</v>
      </c>
      <c r="D22" s="16" t="s">
        <v>95</v>
      </c>
      <c r="E22" s="16" t="s">
        <v>96</v>
      </c>
      <c r="F22" s="15" t="s">
        <v>97</v>
      </c>
      <c r="G22" s="15" t="s">
        <v>27</v>
      </c>
      <c r="H22" s="39">
        <v>7.4</v>
      </c>
      <c r="I22" s="20">
        <v>6</v>
      </c>
      <c r="J22" s="20">
        <v>5</v>
      </c>
      <c r="K22" s="20">
        <v>7</v>
      </c>
      <c r="L22" s="20">
        <v>6.5</v>
      </c>
      <c r="M22" s="20">
        <v>5.25</v>
      </c>
      <c r="N22" s="20">
        <f t="shared" si="0"/>
        <v>6.3</v>
      </c>
      <c r="O22" s="20">
        <f t="shared" si="1"/>
        <v>24.7</v>
      </c>
    </row>
    <row r="23" spans="1:15" ht="22.5" customHeight="1" x14ac:dyDescent="0.3">
      <c r="A23" s="10"/>
      <c r="B23" s="12">
        <v>19</v>
      </c>
      <c r="C23" s="15">
        <v>12071</v>
      </c>
      <c r="D23" s="16" t="s">
        <v>200</v>
      </c>
      <c r="E23" s="16" t="s">
        <v>199</v>
      </c>
      <c r="F23" s="15" t="s">
        <v>201</v>
      </c>
      <c r="G23" s="15" t="s">
        <v>27</v>
      </c>
      <c r="H23" s="41">
        <v>8</v>
      </c>
      <c r="I23" s="19">
        <v>7</v>
      </c>
      <c r="J23" s="19">
        <v>5.2</v>
      </c>
      <c r="K23" s="19">
        <v>4.25</v>
      </c>
      <c r="L23" s="19">
        <v>4.75</v>
      </c>
      <c r="M23" s="19">
        <v>4.5</v>
      </c>
      <c r="N23" s="20">
        <f t="shared" si="0"/>
        <v>4.5</v>
      </c>
      <c r="O23" s="20">
        <f t="shared" si="1"/>
        <v>24.7</v>
      </c>
    </row>
    <row r="24" spans="1:15" ht="22.5" customHeight="1" x14ac:dyDescent="0.3">
      <c r="A24" s="10"/>
      <c r="B24" s="12">
        <v>20</v>
      </c>
      <c r="C24" s="6">
        <v>12091</v>
      </c>
      <c r="D24" s="7" t="s">
        <v>241</v>
      </c>
      <c r="E24" s="7" t="s">
        <v>242</v>
      </c>
      <c r="F24" s="6" t="s">
        <v>243</v>
      </c>
      <c r="G24" s="6" t="s">
        <v>27</v>
      </c>
      <c r="H24" s="41">
        <v>7.6</v>
      </c>
      <c r="I24" s="18">
        <v>6.5</v>
      </c>
      <c r="J24" s="18">
        <v>4.5999999999999996</v>
      </c>
      <c r="K24" s="18">
        <v>6.25</v>
      </c>
      <c r="L24" s="18">
        <v>5.25</v>
      </c>
      <c r="M24" s="18">
        <v>6</v>
      </c>
      <c r="N24" s="20">
        <f t="shared" si="0"/>
        <v>5.8</v>
      </c>
      <c r="O24" s="20">
        <f t="shared" si="1"/>
        <v>24.5</v>
      </c>
    </row>
    <row r="25" spans="1:15" ht="22.5" customHeight="1" x14ac:dyDescent="0.3">
      <c r="A25" s="4"/>
      <c r="B25" s="12">
        <v>21</v>
      </c>
      <c r="C25" s="15">
        <v>12014</v>
      </c>
      <c r="D25" s="16" t="s">
        <v>52</v>
      </c>
      <c r="E25" s="16" t="s">
        <v>53</v>
      </c>
      <c r="F25" s="15" t="s">
        <v>54</v>
      </c>
      <c r="G25" s="15" t="s">
        <v>27</v>
      </c>
      <c r="H25" s="39">
        <v>8.1999999999999993</v>
      </c>
      <c r="I25" s="20">
        <v>6</v>
      </c>
      <c r="J25" s="20">
        <v>5.2</v>
      </c>
      <c r="K25" s="20">
        <v>3.25</v>
      </c>
      <c r="L25" s="20">
        <v>6.25</v>
      </c>
      <c r="M25" s="20">
        <v>5.75</v>
      </c>
      <c r="N25" s="20">
        <f t="shared" si="0"/>
        <v>5.0999999999999996</v>
      </c>
      <c r="O25" s="20">
        <f t="shared" si="1"/>
        <v>24.499999999999996</v>
      </c>
    </row>
    <row r="26" spans="1:15" ht="22.5" customHeight="1" x14ac:dyDescent="0.3">
      <c r="A26" s="4"/>
      <c r="B26" s="12">
        <v>22</v>
      </c>
      <c r="C26" s="15">
        <v>12074</v>
      </c>
      <c r="D26" s="16" t="s">
        <v>206</v>
      </c>
      <c r="E26" s="16" t="s">
        <v>207</v>
      </c>
      <c r="F26" s="15" t="s">
        <v>208</v>
      </c>
      <c r="G26" s="15" t="s">
        <v>27</v>
      </c>
      <c r="H26" s="41">
        <v>7.8</v>
      </c>
      <c r="I26" s="19">
        <v>6.5</v>
      </c>
      <c r="J26" s="19">
        <v>5.8</v>
      </c>
      <c r="K26" s="19">
        <v>3.5</v>
      </c>
      <c r="L26" s="19">
        <v>3.75</v>
      </c>
      <c r="M26" s="19">
        <v>5</v>
      </c>
      <c r="N26" s="20">
        <f t="shared" si="0"/>
        <v>4.0999999999999996</v>
      </c>
      <c r="O26" s="20">
        <f t="shared" si="1"/>
        <v>24.2</v>
      </c>
    </row>
    <row r="27" spans="1:15" ht="22.5" customHeight="1" x14ac:dyDescent="0.3">
      <c r="A27" s="4"/>
      <c r="B27" s="12">
        <v>23</v>
      </c>
      <c r="C27" s="6">
        <v>12113</v>
      </c>
      <c r="D27" s="7" t="s">
        <v>290</v>
      </c>
      <c r="E27" s="7" t="s">
        <v>288</v>
      </c>
      <c r="F27" s="6" t="s">
        <v>42</v>
      </c>
      <c r="G27" s="6" t="s">
        <v>27</v>
      </c>
      <c r="H27" s="41">
        <v>7</v>
      </c>
      <c r="I27" s="18">
        <v>6</v>
      </c>
      <c r="J27" s="18">
        <v>4.8</v>
      </c>
      <c r="K27" s="18">
        <v>5.75</v>
      </c>
      <c r="L27" s="18">
        <v>6.25</v>
      </c>
      <c r="M27" s="18">
        <v>6.75</v>
      </c>
      <c r="N27" s="20">
        <f t="shared" si="0"/>
        <v>6.3</v>
      </c>
      <c r="O27" s="20">
        <f t="shared" si="1"/>
        <v>24.1</v>
      </c>
    </row>
    <row r="28" spans="1:15" ht="22.5" customHeight="1" x14ac:dyDescent="0.3">
      <c r="A28" s="4"/>
      <c r="B28" s="12">
        <v>24</v>
      </c>
      <c r="C28" s="15">
        <v>12021</v>
      </c>
      <c r="D28" s="16" t="s">
        <v>78</v>
      </c>
      <c r="E28" s="16" t="s">
        <v>79</v>
      </c>
      <c r="F28" s="15" t="s">
        <v>80</v>
      </c>
      <c r="G28" s="15" t="s">
        <v>27</v>
      </c>
      <c r="H28" s="39">
        <v>6.8</v>
      </c>
      <c r="I28" s="20">
        <v>6.5</v>
      </c>
      <c r="J28" s="20">
        <v>5</v>
      </c>
      <c r="K28" s="20">
        <v>6</v>
      </c>
      <c r="L28" s="20">
        <v>5.25</v>
      </c>
      <c r="M28" s="20">
        <v>5.75</v>
      </c>
      <c r="N28" s="20">
        <f t="shared" si="0"/>
        <v>5.7</v>
      </c>
      <c r="O28" s="20">
        <f t="shared" si="1"/>
        <v>24</v>
      </c>
    </row>
    <row r="29" spans="1:15" ht="22.5" customHeight="1" x14ac:dyDescent="0.3">
      <c r="A29" s="4"/>
      <c r="B29" s="12">
        <v>25</v>
      </c>
      <c r="C29" s="6">
        <v>12111</v>
      </c>
      <c r="D29" s="7" t="s">
        <v>153</v>
      </c>
      <c r="E29" s="7" t="s">
        <v>285</v>
      </c>
      <c r="F29" s="6" t="s">
        <v>286</v>
      </c>
      <c r="G29" s="6" t="s">
        <v>27</v>
      </c>
      <c r="H29" s="41">
        <v>7.6</v>
      </c>
      <c r="I29" s="18">
        <v>6</v>
      </c>
      <c r="J29" s="18">
        <v>6</v>
      </c>
      <c r="K29" s="18">
        <v>4.75</v>
      </c>
      <c r="L29" s="18">
        <v>4</v>
      </c>
      <c r="M29" s="18">
        <v>4</v>
      </c>
      <c r="N29" s="20">
        <f t="shared" si="0"/>
        <v>4.3</v>
      </c>
      <c r="O29" s="20">
        <f t="shared" si="1"/>
        <v>23.9</v>
      </c>
    </row>
    <row r="30" spans="1:15" ht="22.5" customHeight="1" x14ac:dyDescent="0.3">
      <c r="A30" s="4"/>
      <c r="B30" s="12">
        <v>26</v>
      </c>
      <c r="C30" s="6">
        <v>12120</v>
      </c>
      <c r="D30" s="7" t="s">
        <v>303</v>
      </c>
      <c r="E30" s="7" t="s">
        <v>304</v>
      </c>
      <c r="F30" s="6" t="s">
        <v>305</v>
      </c>
      <c r="G30" s="6" t="s">
        <v>27</v>
      </c>
      <c r="H30" s="41">
        <v>7.8</v>
      </c>
      <c r="I30" s="18">
        <v>5</v>
      </c>
      <c r="J30" s="18">
        <v>4.8</v>
      </c>
      <c r="K30" s="18">
        <v>4.5</v>
      </c>
      <c r="L30" s="18">
        <v>7.25</v>
      </c>
      <c r="M30" s="18">
        <v>6.75</v>
      </c>
      <c r="N30" s="20">
        <f t="shared" si="0"/>
        <v>6.2</v>
      </c>
      <c r="O30" s="20">
        <f t="shared" si="1"/>
        <v>23.8</v>
      </c>
    </row>
    <row r="31" spans="1:15" ht="22.5" customHeight="1" x14ac:dyDescent="0.3">
      <c r="A31" s="4"/>
      <c r="B31" s="12">
        <v>27</v>
      </c>
      <c r="C31" s="6">
        <v>12123</v>
      </c>
      <c r="D31" s="7" t="s">
        <v>310</v>
      </c>
      <c r="E31" s="7" t="s">
        <v>311</v>
      </c>
      <c r="F31" s="6" t="s">
        <v>243</v>
      </c>
      <c r="G31" s="6" t="s">
        <v>27</v>
      </c>
      <c r="H31" s="41">
        <v>6.8</v>
      </c>
      <c r="I31" s="18">
        <v>6</v>
      </c>
      <c r="J31" s="18">
        <v>5.4</v>
      </c>
      <c r="K31" s="18">
        <v>5.5</v>
      </c>
      <c r="L31" s="18">
        <v>5</v>
      </c>
      <c r="M31" s="18">
        <v>5.25</v>
      </c>
      <c r="N31" s="20">
        <f t="shared" si="0"/>
        <v>5.3</v>
      </c>
      <c r="O31" s="20">
        <f t="shared" si="1"/>
        <v>23.5</v>
      </c>
    </row>
    <row r="32" spans="1:15" ht="22.5" customHeight="1" x14ac:dyDescent="0.3">
      <c r="A32" s="4"/>
      <c r="B32" s="12">
        <v>28</v>
      </c>
      <c r="C32" s="6">
        <v>12110</v>
      </c>
      <c r="D32" s="7" t="s">
        <v>282</v>
      </c>
      <c r="E32" s="7" t="s">
        <v>283</v>
      </c>
      <c r="F32" s="6" t="s">
        <v>284</v>
      </c>
      <c r="G32" s="6" t="s">
        <v>27</v>
      </c>
      <c r="H32" s="41">
        <v>7.2</v>
      </c>
      <c r="I32" s="18">
        <v>6.5</v>
      </c>
      <c r="J32" s="18">
        <v>4.5999999999999996</v>
      </c>
      <c r="K32" s="18">
        <v>4.25</v>
      </c>
      <c r="L32" s="18">
        <v>5</v>
      </c>
      <c r="M32" s="18">
        <v>5</v>
      </c>
      <c r="N32" s="20">
        <f t="shared" si="0"/>
        <v>4.8</v>
      </c>
      <c r="O32" s="20">
        <f t="shared" si="1"/>
        <v>23.1</v>
      </c>
    </row>
    <row r="33" spans="1:15" ht="22.5" customHeight="1" x14ac:dyDescent="0.3">
      <c r="A33" s="4"/>
      <c r="B33" s="12">
        <v>29</v>
      </c>
      <c r="C33" s="6">
        <v>12104</v>
      </c>
      <c r="D33" s="7" t="s">
        <v>272</v>
      </c>
      <c r="E33" s="7" t="s">
        <v>271</v>
      </c>
      <c r="F33" s="6" t="s">
        <v>273</v>
      </c>
      <c r="G33" s="6" t="s">
        <v>27</v>
      </c>
      <c r="H33" s="41">
        <v>6.6</v>
      </c>
      <c r="I33" s="18">
        <v>6.25</v>
      </c>
      <c r="J33" s="18">
        <v>5.2</v>
      </c>
      <c r="K33" s="18">
        <v>4.5</v>
      </c>
      <c r="L33" s="18">
        <v>5</v>
      </c>
      <c r="M33" s="18">
        <v>5.5</v>
      </c>
      <c r="N33" s="20">
        <f t="shared" si="0"/>
        <v>5</v>
      </c>
      <c r="O33" s="20">
        <f t="shared" si="1"/>
        <v>23.05</v>
      </c>
    </row>
    <row r="34" spans="1:15" ht="22.5" customHeight="1" x14ac:dyDescent="0.3">
      <c r="A34" s="4"/>
      <c r="B34" s="12">
        <v>30</v>
      </c>
      <c r="C34" s="6">
        <v>12107</v>
      </c>
      <c r="D34" s="7" t="s">
        <v>277</v>
      </c>
      <c r="E34" s="7" t="s">
        <v>274</v>
      </c>
      <c r="F34" s="6" t="s">
        <v>152</v>
      </c>
      <c r="G34" s="6" t="s">
        <v>27</v>
      </c>
      <c r="H34" s="41">
        <v>6.2</v>
      </c>
      <c r="I34" s="18">
        <v>6.75</v>
      </c>
      <c r="J34" s="18">
        <v>5.4</v>
      </c>
      <c r="K34" s="18">
        <v>3.75</v>
      </c>
      <c r="L34" s="18">
        <v>4.75</v>
      </c>
      <c r="M34" s="18">
        <v>4</v>
      </c>
      <c r="N34" s="20">
        <f t="shared" si="0"/>
        <v>4.2</v>
      </c>
      <c r="O34" s="20">
        <f t="shared" si="1"/>
        <v>22.549999999999997</v>
      </c>
    </row>
    <row r="35" spans="1:15" ht="22.5" customHeight="1" x14ac:dyDescent="0.3">
      <c r="A35" s="4"/>
      <c r="B35" s="12">
        <v>31</v>
      </c>
      <c r="C35" s="15">
        <v>12011</v>
      </c>
      <c r="D35" s="16" t="s">
        <v>41</v>
      </c>
      <c r="E35" s="16" t="s">
        <v>17</v>
      </c>
      <c r="F35" s="15" t="s">
        <v>44</v>
      </c>
      <c r="G35" s="15" t="s">
        <v>27</v>
      </c>
      <c r="H35" s="39">
        <v>7.6</v>
      </c>
      <c r="I35" s="20">
        <v>4.5</v>
      </c>
      <c r="J35" s="20">
        <v>5.6</v>
      </c>
      <c r="K35" s="20">
        <v>3.75</v>
      </c>
      <c r="L35" s="20">
        <v>5.75</v>
      </c>
      <c r="M35" s="20">
        <v>4.75</v>
      </c>
      <c r="N35" s="20">
        <f t="shared" si="0"/>
        <v>4.8</v>
      </c>
      <c r="O35" s="20">
        <f t="shared" si="1"/>
        <v>22.5</v>
      </c>
    </row>
    <row r="36" spans="1:15" ht="22.5" customHeight="1" x14ac:dyDescent="0.3">
      <c r="A36" s="4"/>
      <c r="B36" s="12">
        <v>32</v>
      </c>
      <c r="C36" s="15">
        <v>12057</v>
      </c>
      <c r="D36" s="16" t="s">
        <v>173</v>
      </c>
      <c r="E36" s="16" t="s">
        <v>171</v>
      </c>
      <c r="F36" s="15" t="s">
        <v>174</v>
      </c>
      <c r="G36" s="15" t="s">
        <v>27</v>
      </c>
      <c r="H36" s="41">
        <v>6</v>
      </c>
      <c r="I36" s="19">
        <v>7</v>
      </c>
      <c r="J36" s="19">
        <v>4.8</v>
      </c>
      <c r="K36" s="19">
        <v>4</v>
      </c>
      <c r="L36" s="19">
        <v>4.5</v>
      </c>
      <c r="M36" s="19">
        <v>5.5</v>
      </c>
      <c r="N36" s="20">
        <f t="shared" si="0"/>
        <v>4.7</v>
      </c>
      <c r="O36" s="20">
        <f t="shared" si="1"/>
        <v>22.5</v>
      </c>
    </row>
    <row r="37" spans="1:15" ht="22.5" customHeight="1" x14ac:dyDescent="0.3">
      <c r="A37" s="4"/>
      <c r="B37" s="12">
        <v>33</v>
      </c>
      <c r="C37" s="15">
        <v>12043</v>
      </c>
      <c r="D37" s="16" t="s">
        <v>137</v>
      </c>
      <c r="E37" s="16" t="s">
        <v>138</v>
      </c>
      <c r="F37" s="15" t="s">
        <v>139</v>
      </c>
      <c r="G37" s="15" t="s">
        <v>27</v>
      </c>
      <c r="H37" s="41">
        <v>6.2</v>
      </c>
      <c r="I37" s="19">
        <v>5.5</v>
      </c>
      <c r="J37" s="19">
        <v>5.2</v>
      </c>
      <c r="K37" s="19">
        <v>5</v>
      </c>
      <c r="L37" s="19">
        <v>5</v>
      </c>
      <c r="M37" s="19">
        <v>6.5</v>
      </c>
      <c r="N37" s="20">
        <f t="shared" si="0"/>
        <v>5.5</v>
      </c>
      <c r="O37" s="20">
        <f t="shared" si="1"/>
        <v>22.4</v>
      </c>
    </row>
    <row r="38" spans="1:15" ht="22.5" customHeight="1" x14ac:dyDescent="0.3">
      <c r="A38" s="4"/>
      <c r="B38" s="12">
        <v>34</v>
      </c>
      <c r="C38" s="15">
        <v>12047</v>
      </c>
      <c r="D38" s="16" t="s">
        <v>148</v>
      </c>
      <c r="E38" s="16" t="s">
        <v>149</v>
      </c>
      <c r="F38" s="15" t="s">
        <v>150</v>
      </c>
      <c r="G38" s="15" t="s">
        <v>27</v>
      </c>
      <c r="H38" s="41">
        <v>6.4</v>
      </c>
      <c r="I38" s="19">
        <v>6</v>
      </c>
      <c r="J38" s="19">
        <v>4.8</v>
      </c>
      <c r="K38" s="19">
        <v>6</v>
      </c>
      <c r="L38" s="19">
        <v>4</v>
      </c>
      <c r="M38" s="19">
        <v>4.5</v>
      </c>
      <c r="N38" s="20">
        <f t="shared" si="0"/>
        <v>4.8</v>
      </c>
      <c r="O38" s="20">
        <f t="shared" si="1"/>
        <v>22</v>
      </c>
    </row>
    <row r="39" spans="1:15" ht="22.5" customHeight="1" x14ac:dyDescent="0.3">
      <c r="A39" s="4"/>
      <c r="B39" s="12">
        <v>35</v>
      </c>
      <c r="C39" s="15">
        <v>12072</v>
      </c>
      <c r="D39" s="16" t="s">
        <v>202</v>
      </c>
      <c r="E39" s="16" t="s">
        <v>203</v>
      </c>
      <c r="F39" s="15" t="s">
        <v>152</v>
      </c>
      <c r="G39" s="15" t="s">
        <v>27</v>
      </c>
      <c r="H39" s="41">
        <v>7</v>
      </c>
      <c r="I39" s="19">
        <v>6.25</v>
      </c>
      <c r="J39" s="19">
        <v>4</v>
      </c>
      <c r="K39" s="19">
        <v>3.25</v>
      </c>
      <c r="L39" s="19">
        <v>5.75</v>
      </c>
      <c r="M39" s="19">
        <v>5</v>
      </c>
      <c r="N39" s="20">
        <f t="shared" si="0"/>
        <v>4.7</v>
      </c>
      <c r="O39" s="20">
        <f t="shared" si="1"/>
        <v>21.95</v>
      </c>
    </row>
    <row r="40" spans="1:15" ht="22.5" customHeight="1" x14ac:dyDescent="0.3">
      <c r="A40" s="4"/>
      <c r="B40" s="12">
        <v>36</v>
      </c>
      <c r="C40" s="15">
        <v>12007</v>
      </c>
      <c r="D40" s="16" t="s">
        <v>32</v>
      </c>
      <c r="E40" s="16" t="s">
        <v>17</v>
      </c>
      <c r="F40" s="15" t="s">
        <v>33</v>
      </c>
      <c r="G40" s="15" t="s">
        <v>27</v>
      </c>
      <c r="H40" s="39">
        <v>7.4</v>
      </c>
      <c r="I40" s="20">
        <v>6.75</v>
      </c>
      <c r="J40" s="20">
        <v>2.2000000000000002</v>
      </c>
      <c r="K40" s="20">
        <v>5.25</v>
      </c>
      <c r="L40" s="20">
        <v>4.75</v>
      </c>
      <c r="M40" s="20">
        <v>6</v>
      </c>
      <c r="N40" s="20">
        <f t="shared" si="0"/>
        <v>5.3</v>
      </c>
      <c r="O40" s="20">
        <f t="shared" si="1"/>
        <v>21.65</v>
      </c>
    </row>
    <row r="41" spans="1:15" ht="22.5" customHeight="1" x14ac:dyDescent="0.3">
      <c r="A41" s="4"/>
      <c r="B41" s="12">
        <v>37</v>
      </c>
      <c r="C41" s="15">
        <v>12034</v>
      </c>
      <c r="D41" s="16" t="s">
        <v>115</v>
      </c>
      <c r="E41" s="16" t="s">
        <v>116</v>
      </c>
      <c r="F41" s="15" t="s">
        <v>117</v>
      </c>
      <c r="G41" s="15" t="s">
        <v>27</v>
      </c>
      <c r="H41" s="41">
        <v>5.8</v>
      </c>
      <c r="I41" s="19">
        <v>5.5</v>
      </c>
      <c r="J41" s="19">
        <v>5</v>
      </c>
      <c r="K41" s="19">
        <v>4.5</v>
      </c>
      <c r="L41" s="19">
        <v>5.25</v>
      </c>
      <c r="M41" s="19">
        <v>5.25</v>
      </c>
      <c r="N41" s="20">
        <f t="shared" si="0"/>
        <v>5</v>
      </c>
      <c r="O41" s="20">
        <f t="shared" si="1"/>
        <v>21.3</v>
      </c>
    </row>
    <row r="42" spans="1:15" ht="22.5" customHeight="1" x14ac:dyDescent="0.3">
      <c r="A42" s="4"/>
      <c r="B42" s="12">
        <v>38</v>
      </c>
      <c r="C42" s="15">
        <v>12016</v>
      </c>
      <c r="D42" s="16" t="s">
        <v>41</v>
      </c>
      <c r="E42" s="16" t="s">
        <v>57</v>
      </c>
      <c r="F42" s="15" t="s">
        <v>60</v>
      </c>
      <c r="G42" s="15" t="s">
        <v>27</v>
      </c>
      <c r="H42" s="39">
        <v>7</v>
      </c>
      <c r="I42" s="20">
        <v>3.5</v>
      </c>
      <c r="J42" s="20">
        <v>5.8</v>
      </c>
      <c r="K42" s="20">
        <v>5</v>
      </c>
      <c r="L42" s="20">
        <v>4.25</v>
      </c>
      <c r="M42" s="20">
        <v>5</v>
      </c>
      <c r="N42" s="20">
        <f t="shared" si="0"/>
        <v>4.8</v>
      </c>
      <c r="O42" s="20">
        <f t="shared" si="1"/>
        <v>21.1</v>
      </c>
    </row>
    <row r="43" spans="1:15" ht="22.5" customHeight="1" x14ac:dyDescent="0.3">
      <c r="A43" s="4"/>
      <c r="B43" s="12">
        <v>39</v>
      </c>
      <c r="C43" s="15">
        <v>12040</v>
      </c>
      <c r="D43" s="16" t="s">
        <v>129</v>
      </c>
      <c r="E43" s="16" t="s">
        <v>130</v>
      </c>
      <c r="F43" s="15" t="s">
        <v>131</v>
      </c>
      <c r="G43" s="15" t="s">
        <v>27</v>
      </c>
      <c r="H43" s="41">
        <v>6</v>
      </c>
      <c r="I43" s="19">
        <v>5</v>
      </c>
      <c r="J43" s="19">
        <v>3.6</v>
      </c>
      <c r="K43" s="19">
        <v>2.75</v>
      </c>
      <c r="L43" s="19">
        <v>5</v>
      </c>
      <c r="M43" s="19">
        <v>4.25</v>
      </c>
      <c r="N43" s="20">
        <f t="shared" si="0"/>
        <v>4</v>
      </c>
      <c r="O43" s="20">
        <f t="shared" si="1"/>
        <v>18.600000000000001</v>
      </c>
    </row>
  </sheetData>
  <sortState ref="B5:O43">
    <sortCondition descending="1" ref="O5:O43"/>
  </sortState>
  <mergeCells count="3">
    <mergeCell ref="D2:M2"/>
    <mergeCell ref="B3:G3"/>
    <mergeCell ref="B1:E1"/>
  </mergeCells>
  <pageMargins left="0.2" right="0.25" top="0.5" bottom="0.25" header="0.3" footer="0.3"/>
  <pageSetup paperSize="9" scale="8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747"/>
  <sheetViews>
    <sheetView topLeftCell="A426" zoomScaleNormal="100" workbookViewId="0">
      <selection activeCell="I487" sqref="I487"/>
    </sheetView>
  </sheetViews>
  <sheetFormatPr defaultColWidth="9.140625" defaultRowHeight="15" x14ac:dyDescent="0.25"/>
  <cols>
    <col min="1" max="1" width="3" style="1" customWidth="1"/>
    <col min="2" max="2" width="7.85546875" style="3" customWidth="1" collapsed="1"/>
    <col min="3" max="3" width="13" style="3" customWidth="1" collapsed="1"/>
    <col min="4" max="4" width="25.28515625" style="2" customWidth="1" collapsed="1"/>
    <col min="5" max="5" width="13.28515625" style="2" customWidth="1" collapsed="1"/>
    <col min="6" max="6" width="14.28515625" style="2" customWidth="1" collapsed="1"/>
    <col min="7" max="7" width="10.28515625" style="3" customWidth="1" collapsed="1"/>
    <col min="8" max="8" width="8.28515625" style="44" customWidth="1"/>
    <col min="9" max="9" width="8" style="1" customWidth="1"/>
    <col min="10" max="10" width="8.5703125" style="1" customWidth="1"/>
    <col min="11" max="13" width="6.85546875" style="1" customWidth="1"/>
    <col min="14" max="16384" width="9.140625" style="1"/>
  </cols>
  <sheetData>
    <row r="1" spans="1:13" s="9" customFormat="1" ht="18.75" customHeight="1" x14ac:dyDescent="0.3">
      <c r="A1" s="70" t="s">
        <v>0</v>
      </c>
      <c r="B1" s="71"/>
      <c r="C1" s="71"/>
      <c r="D1" s="71"/>
      <c r="E1" s="71"/>
      <c r="F1" s="8"/>
      <c r="H1" s="35"/>
    </row>
    <row r="2" spans="1:13" s="10" customFormat="1" ht="18.75" x14ac:dyDescent="0.3">
      <c r="A2" s="27" t="s">
        <v>657</v>
      </c>
      <c r="B2" s="28"/>
      <c r="C2" s="26"/>
      <c r="D2" s="26"/>
      <c r="E2" s="26"/>
      <c r="F2" s="28"/>
      <c r="H2" s="36"/>
    </row>
    <row r="3" spans="1:13" s="10" customFormat="1" ht="18.75" x14ac:dyDescent="0.3">
      <c r="A3" s="27"/>
      <c r="B3" s="28"/>
      <c r="C3" s="26"/>
      <c r="D3" s="26"/>
      <c r="E3" s="26"/>
      <c r="F3" s="28"/>
      <c r="H3" s="36"/>
    </row>
    <row r="4" spans="1:13" s="9" customFormat="1" ht="20.25" customHeight="1" x14ac:dyDescent="0.3">
      <c r="A4" s="72" t="s">
        <v>658</v>
      </c>
      <c r="B4" s="72"/>
      <c r="C4" s="72"/>
      <c r="D4" s="72"/>
      <c r="E4" s="72"/>
      <c r="F4" s="72"/>
      <c r="G4" s="72"/>
      <c r="H4" s="72"/>
    </row>
    <row r="5" spans="1:13" s="9" customFormat="1" ht="16.5" customHeight="1" x14ac:dyDescent="0.3">
      <c r="A5" s="73" t="s">
        <v>674</v>
      </c>
      <c r="B5" s="71"/>
      <c r="C5" s="71"/>
      <c r="D5" s="71"/>
      <c r="E5" s="71"/>
      <c r="F5" s="71"/>
      <c r="H5" s="35"/>
    </row>
    <row r="6" spans="1:13" s="9" customFormat="1" ht="16.5" customHeight="1" x14ac:dyDescent="0.3">
      <c r="A6" s="74" t="s">
        <v>664</v>
      </c>
      <c r="B6" s="74"/>
      <c r="C6" s="74"/>
      <c r="D6" s="74"/>
      <c r="E6" s="74"/>
      <c r="F6" s="74"/>
      <c r="G6" s="74"/>
      <c r="H6" s="35"/>
    </row>
    <row r="7" spans="1:13" s="9" customFormat="1" ht="16.5" customHeight="1" x14ac:dyDescent="0.3">
      <c r="B7" s="74"/>
      <c r="C7" s="71"/>
      <c r="D7" s="71"/>
      <c r="E7" s="71"/>
      <c r="F7" s="71"/>
      <c r="G7" s="71"/>
      <c r="H7" s="37"/>
    </row>
    <row r="8" spans="1:13" s="10" customFormat="1" ht="35.25" customHeight="1" x14ac:dyDescent="0.3">
      <c r="B8" s="11" t="s">
        <v>1</v>
      </c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38" t="s">
        <v>679</v>
      </c>
      <c r="I8" s="22" t="s">
        <v>680</v>
      </c>
      <c r="J8" s="17" t="s">
        <v>681</v>
      </c>
      <c r="K8" s="17" t="s">
        <v>682</v>
      </c>
      <c r="L8" s="17" t="s">
        <v>683</v>
      </c>
      <c r="M8" s="17" t="s">
        <v>684</v>
      </c>
    </row>
    <row r="9" spans="1:13" s="9" customFormat="1" ht="31.5" customHeight="1" x14ac:dyDescent="0.3">
      <c r="B9" s="12" t="s">
        <v>7</v>
      </c>
      <c r="C9" s="12">
        <v>12001</v>
      </c>
      <c r="D9" s="13" t="s">
        <v>8</v>
      </c>
      <c r="E9" s="13" t="s">
        <v>9</v>
      </c>
      <c r="F9" s="12" t="s">
        <v>10</v>
      </c>
      <c r="G9" s="12" t="s">
        <v>11</v>
      </c>
      <c r="H9" s="39">
        <v>7.8</v>
      </c>
      <c r="I9" s="20">
        <v>6.5</v>
      </c>
      <c r="J9" s="20">
        <v>5.8</v>
      </c>
      <c r="K9" s="20">
        <v>4</v>
      </c>
      <c r="L9" s="20">
        <v>5.5</v>
      </c>
      <c r="M9" s="20">
        <v>5.5</v>
      </c>
    </row>
    <row r="10" spans="1:13" s="9" customFormat="1" ht="31.5" customHeight="1" x14ac:dyDescent="0.3">
      <c r="B10" s="12" t="s">
        <v>12</v>
      </c>
      <c r="C10" s="12">
        <v>12002</v>
      </c>
      <c r="D10" s="13" t="s">
        <v>13</v>
      </c>
      <c r="E10" s="13" t="s">
        <v>9</v>
      </c>
      <c r="F10" s="12" t="s">
        <v>14</v>
      </c>
      <c r="G10" s="12" t="s">
        <v>11</v>
      </c>
      <c r="H10" s="39">
        <v>7.2</v>
      </c>
      <c r="I10" s="20">
        <v>6.5</v>
      </c>
      <c r="J10" s="20">
        <v>7.2</v>
      </c>
      <c r="K10" s="20">
        <v>5.75</v>
      </c>
      <c r="L10" s="20">
        <v>6.5</v>
      </c>
      <c r="M10" s="20">
        <v>6</v>
      </c>
    </row>
    <row r="11" spans="1:13" s="9" customFormat="1" ht="31.5" customHeight="1" x14ac:dyDescent="0.3">
      <c r="B11" s="12" t="s">
        <v>15</v>
      </c>
      <c r="C11" s="12">
        <v>12003</v>
      </c>
      <c r="D11" s="13" t="s">
        <v>16</v>
      </c>
      <c r="E11" s="13" t="s">
        <v>17</v>
      </c>
      <c r="F11" s="12" t="s">
        <v>18</v>
      </c>
      <c r="G11" s="12" t="s">
        <v>19</v>
      </c>
      <c r="H11" s="39">
        <v>6.8</v>
      </c>
      <c r="I11" s="20">
        <v>7</v>
      </c>
      <c r="J11" s="20">
        <v>5.6</v>
      </c>
      <c r="K11" s="20">
        <v>4.25</v>
      </c>
      <c r="L11" s="20">
        <v>5.75</v>
      </c>
      <c r="M11" s="20">
        <v>7</v>
      </c>
    </row>
    <row r="12" spans="1:13" s="9" customFormat="1" ht="31.5" customHeight="1" x14ac:dyDescent="0.3">
      <c r="B12" s="12" t="s">
        <v>20</v>
      </c>
      <c r="C12" s="12">
        <v>12004</v>
      </c>
      <c r="D12" s="13" t="s">
        <v>21</v>
      </c>
      <c r="E12" s="13" t="s">
        <v>17</v>
      </c>
      <c r="F12" s="12" t="s">
        <v>22</v>
      </c>
      <c r="G12" s="12" t="s">
        <v>11</v>
      </c>
      <c r="H12" s="39">
        <v>7.6</v>
      </c>
      <c r="I12" s="20">
        <v>5.25</v>
      </c>
      <c r="J12" s="20">
        <v>3.8</v>
      </c>
      <c r="K12" s="20">
        <v>6.25</v>
      </c>
      <c r="L12" s="20">
        <v>6.5</v>
      </c>
      <c r="M12" s="20">
        <v>5.5</v>
      </c>
    </row>
    <row r="13" spans="1:13" s="9" customFormat="1" ht="31.5" customHeight="1" x14ac:dyDescent="0.3">
      <c r="B13" s="12" t="s">
        <v>24</v>
      </c>
      <c r="C13" s="12">
        <v>12005</v>
      </c>
      <c r="D13" s="13" t="s">
        <v>25</v>
      </c>
      <c r="E13" s="13" t="s">
        <v>17</v>
      </c>
      <c r="F13" s="12" t="s">
        <v>26</v>
      </c>
      <c r="G13" s="12" t="s">
        <v>27</v>
      </c>
      <c r="H13" s="39">
        <v>8.6</v>
      </c>
      <c r="I13" s="20">
        <v>6.5</v>
      </c>
      <c r="J13" s="20">
        <v>6</v>
      </c>
      <c r="K13" s="20">
        <v>7.75</v>
      </c>
      <c r="L13" s="20">
        <v>6.5</v>
      </c>
      <c r="M13" s="20">
        <v>6.25</v>
      </c>
    </row>
    <row r="14" spans="1:13" s="9" customFormat="1" ht="31.5" customHeight="1" x14ac:dyDescent="0.3">
      <c r="B14" s="12" t="s">
        <v>28</v>
      </c>
      <c r="C14" s="12">
        <v>12006</v>
      </c>
      <c r="D14" s="13" t="s">
        <v>29</v>
      </c>
      <c r="E14" s="13" t="s">
        <v>17</v>
      </c>
      <c r="F14" s="12" t="s">
        <v>30</v>
      </c>
      <c r="G14" s="12" t="s">
        <v>11</v>
      </c>
      <c r="H14" s="39">
        <v>8.1999999999999993</v>
      </c>
      <c r="I14" s="20">
        <v>6.5</v>
      </c>
      <c r="J14" s="20">
        <v>5.2</v>
      </c>
      <c r="K14" s="20">
        <v>6.75</v>
      </c>
      <c r="L14" s="20">
        <v>6.75</v>
      </c>
      <c r="M14" s="20">
        <v>6.5</v>
      </c>
    </row>
    <row r="15" spans="1:13" s="9" customFormat="1" ht="31.5" customHeight="1" x14ac:dyDescent="0.3">
      <c r="B15" s="12" t="s">
        <v>31</v>
      </c>
      <c r="C15" s="12">
        <v>12007</v>
      </c>
      <c r="D15" s="13" t="s">
        <v>32</v>
      </c>
      <c r="E15" s="13" t="s">
        <v>17</v>
      </c>
      <c r="F15" s="12" t="s">
        <v>33</v>
      </c>
      <c r="G15" s="12" t="s">
        <v>27</v>
      </c>
      <c r="H15" s="39">
        <v>7.4</v>
      </c>
      <c r="I15" s="20">
        <v>6.75</v>
      </c>
      <c r="J15" s="20">
        <v>2.2000000000000002</v>
      </c>
      <c r="K15" s="20">
        <v>5.25</v>
      </c>
      <c r="L15" s="20">
        <v>4.75</v>
      </c>
      <c r="M15" s="20">
        <v>6</v>
      </c>
    </row>
    <row r="16" spans="1:13" s="9" customFormat="1" ht="31.5" customHeight="1" x14ac:dyDescent="0.3">
      <c r="B16" s="12" t="s">
        <v>34</v>
      </c>
      <c r="C16" s="12">
        <v>12008</v>
      </c>
      <c r="D16" s="13" t="s">
        <v>35</v>
      </c>
      <c r="E16" s="13" t="s">
        <v>17</v>
      </c>
      <c r="F16" s="12" t="s">
        <v>36</v>
      </c>
      <c r="G16" s="12" t="s">
        <v>27</v>
      </c>
      <c r="H16" s="39">
        <v>8</v>
      </c>
      <c r="I16" s="20">
        <v>6.75</v>
      </c>
      <c r="J16" s="20">
        <v>8</v>
      </c>
      <c r="K16" s="20">
        <v>6.75</v>
      </c>
      <c r="L16" s="20">
        <v>5.75</v>
      </c>
      <c r="M16" s="20">
        <v>5.75</v>
      </c>
    </row>
    <row r="17" spans="2:13" s="9" customFormat="1" ht="31.5" customHeight="1" x14ac:dyDescent="0.3">
      <c r="B17" s="12" t="s">
        <v>37</v>
      </c>
      <c r="C17" s="12">
        <v>12009</v>
      </c>
      <c r="D17" s="13" t="s">
        <v>38</v>
      </c>
      <c r="E17" s="13" t="s">
        <v>17</v>
      </c>
      <c r="F17" s="12" t="s">
        <v>39</v>
      </c>
      <c r="G17" s="12" t="s">
        <v>11</v>
      </c>
      <c r="H17" s="39">
        <v>7.4</v>
      </c>
      <c r="I17" s="20">
        <v>6</v>
      </c>
      <c r="J17" s="20">
        <v>4.5999999999999996</v>
      </c>
      <c r="K17" s="20">
        <v>5.25</v>
      </c>
      <c r="L17" s="20">
        <v>6.75</v>
      </c>
      <c r="M17" s="20">
        <v>6</v>
      </c>
    </row>
    <row r="18" spans="2:13" s="9" customFormat="1" ht="31.5" customHeight="1" x14ac:dyDescent="0.3">
      <c r="B18" s="12" t="s">
        <v>40</v>
      </c>
      <c r="C18" s="12">
        <v>12010</v>
      </c>
      <c r="D18" s="13" t="s">
        <v>41</v>
      </c>
      <c r="E18" s="13" t="s">
        <v>17</v>
      </c>
      <c r="F18" s="12" t="s">
        <v>42</v>
      </c>
      <c r="G18" s="12" t="s">
        <v>11</v>
      </c>
      <c r="H18" s="39">
        <v>8</v>
      </c>
      <c r="I18" s="20">
        <v>7</v>
      </c>
      <c r="J18" s="20">
        <v>4.8</v>
      </c>
      <c r="K18" s="20">
        <v>7</v>
      </c>
      <c r="L18" s="20">
        <v>7</v>
      </c>
      <c r="M18" s="20">
        <v>7</v>
      </c>
    </row>
    <row r="19" spans="2:13" s="9" customFormat="1" ht="31.5" customHeight="1" x14ac:dyDescent="0.3">
      <c r="B19" s="12" t="s">
        <v>43</v>
      </c>
      <c r="C19" s="12">
        <v>12011</v>
      </c>
      <c r="D19" s="13" t="s">
        <v>41</v>
      </c>
      <c r="E19" s="13" t="s">
        <v>17</v>
      </c>
      <c r="F19" s="12" t="s">
        <v>44</v>
      </c>
      <c r="G19" s="12" t="s">
        <v>27</v>
      </c>
      <c r="H19" s="39">
        <v>7.6</v>
      </c>
      <c r="I19" s="20">
        <v>4.5</v>
      </c>
      <c r="J19" s="20">
        <v>5.6</v>
      </c>
      <c r="K19" s="20">
        <v>3.75</v>
      </c>
      <c r="L19" s="20">
        <v>5.75</v>
      </c>
      <c r="M19" s="20">
        <v>4.75</v>
      </c>
    </row>
    <row r="20" spans="2:13" s="9" customFormat="1" ht="31.5" customHeight="1" x14ac:dyDescent="0.3">
      <c r="B20" s="12" t="s">
        <v>45</v>
      </c>
      <c r="C20" s="12">
        <v>12012</v>
      </c>
      <c r="D20" s="13" t="s">
        <v>46</v>
      </c>
      <c r="E20" s="13" t="s">
        <v>17</v>
      </c>
      <c r="F20" s="12" t="s">
        <v>47</v>
      </c>
      <c r="G20" s="12" t="s">
        <v>11</v>
      </c>
      <c r="H20" s="39">
        <v>8</v>
      </c>
      <c r="I20" s="20">
        <v>6</v>
      </c>
      <c r="J20" s="20">
        <v>8.4</v>
      </c>
      <c r="K20" s="20">
        <v>7.25</v>
      </c>
      <c r="L20" s="20">
        <v>8</v>
      </c>
      <c r="M20" s="20">
        <v>8</v>
      </c>
    </row>
    <row r="21" spans="2:13" s="9" customFormat="1" ht="31.5" customHeight="1" x14ac:dyDescent="0.3">
      <c r="B21" s="12" t="s">
        <v>48</v>
      </c>
      <c r="C21" s="12">
        <v>12013</v>
      </c>
      <c r="D21" s="13" t="s">
        <v>49</v>
      </c>
      <c r="E21" s="13" t="s">
        <v>17</v>
      </c>
      <c r="F21" s="12" t="s">
        <v>50</v>
      </c>
      <c r="G21" s="12" t="s">
        <v>19</v>
      </c>
      <c r="H21" s="39">
        <v>6.4</v>
      </c>
      <c r="I21" s="20">
        <v>5.5</v>
      </c>
      <c r="J21" s="20">
        <v>5.4</v>
      </c>
      <c r="K21" s="20">
        <v>3.75</v>
      </c>
      <c r="L21" s="20">
        <v>5.25</v>
      </c>
      <c r="M21" s="20">
        <v>5.25</v>
      </c>
    </row>
    <row r="22" spans="2:13" s="9" customFormat="1" ht="31.5" customHeight="1" x14ac:dyDescent="0.3">
      <c r="B22" s="12" t="s">
        <v>51</v>
      </c>
      <c r="C22" s="12">
        <v>12014</v>
      </c>
      <c r="D22" s="13" t="s">
        <v>52</v>
      </c>
      <c r="E22" s="13" t="s">
        <v>53</v>
      </c>
      <c r="F22" s="12" t="s">
        <v>54</v>
      </c>
      <c r="G22" s="12" t="s">
        <v>27</v>
      </c>
      <c r="H22" s="39">
        <v>8.1999999999999993</v>
      </c>
      <c r="I22" s="20">
        <v>6</v>
      </c>
      <c r="J22" s="20">
        <v>5.2</v>
      </c>
      <c r="K22" s="20">
        <v>3.25</v>
      </c>
      <c r="L22" s="20">
        <v>6.25</v>
      </c>
      <c r="M22" s="20">
        <v>5.75</v>
      </c>
    </row>
    <row r="23" spans="2:13" s="9" customFormat="1" ht="31.5" customHeight="1" x14ac:dyDescent="0.3">
      <c r="B23" s="12" t="s">
        <v>55</v>
      </c>
      <c r="C23" s="12">
        <v>12015</v>
      </c>
      <c r="D23" s="13" t="s">
        <v>56</v>
      </c>
      <c r="E23" s="13" t="s">
        <v>57</v>
      </c>
      <c r="F23" s="12" t="s">
        <v>58</v>
      </c>
      <c r="G23" s="12" t="s">
        <v>11</v>
      </c>
      <c r="H23" s="39">
        <v>8.1999999999999993</v>
      </c>
      <c r="I23" s="20">
        <v>6</v>
      </c>
      <c r="J23" s="20">
        <v>7.6</v>
      </c>
      <c r="K23" s="20">
        <v>8.5</v>
      </c>
      <c r="L23" s="20">
        <v>8</v>
      </c>
      <c r="M23" s="20">
        <v>7.5</v>
      </c>
    </row>
    <row r="24" spans="2:13" s="9" customFormat="1" ht="31.5" customHeight="1" x14ac:dyDescent="0.3">
      <c r="B24" s="12" t="s">
        <v>59</v>
      </c>
      <c r="C24" s="12">
        <v>12016</v>
      </c>
      <c r="D24" s="13" t="s">
        <v>41</v>
      </c>
      <c r="E24" s="13" t="s">
        <v>57</v>
      </c>
      <c r="F24" s="12" t="s">
        <v>60</v>
      </c>
      <c r="G24" s="12" t="s">
        <v>27</v>
      </c>
      <c r="H24" s="39">
        <v>7</v>
      </c>
      <c r="I24" s="20">
        <v>3.5</v>
      </c>
      <c r="J24" s="20">
        <v>5.8</v>
      </c>
      <c r="K24" s="20">
        <v>5</v>
      </c>
      <c r="L24" s="20">
        <v>4.25</v>
      </c>
      <c r="M24" s="20">
        <v>5</v>
      </c>
    </row>
    <row r="25" spans="2:13" s="9" customFormat="1" ht="31.5" customHeight="1" x14ac:dyDescent="0.3">
      <c r="B25" s="12" t="s">
        <v>61</v>
      </c>
      <c r="C25" s="12">
        <v>12017</v>
      </c>
      <c r="D25" s="13" t="s">
        <v>62</v>
      </c>
      <c r="E25" s="13" t="s">
        <v>63</v>
      </c>
      <c r="F25" s="12" t="s">
        <v>64</v>
      </c>
      <c r="G25" s="12" t="s">
        <v>19</v>
      </c>
      <c r="H25" s="39">
        <v>7</v>
      </c>
      <c r="I25" s="20">
        <v>8</v>
      </c>
      <c r="J25" s="20">
        <v>5.8</v>
      </c>
      <c r="K25" s="20">
        <v>6</v>
      </c>
      <c r="L25" s="20">
        <v>6.5</v>
      </c>
      <c r="M25" s="20">
        <v>7.25</v>
      </c>
    </row>
    <row r="26" spans="2:13" s="9" customFormat="1" ht="31.5" customHeight="1" x14ac:dyDescent="0.3">
      <c r="B26" s="12" t="s">
        <v>65</v>
      </c>
      <c r="C26" s="12">
        <v>12018</v>
      </c>
      <c r="D26" s="13" t="s">
        <v>66</v>
      </c>
      <c r="E26" s="13" t="s">
        <v>67</v>
      </c>
      <c r="F26" s="12" t="s">
        <v>68</v>
      </c>
      <c r="G26" s="12" t="s">
        <v>19</v>
      </c>
      <c r="H26" s="39">
        <v>7.2</v>
      </c>
      <c r="I26" s="20">
        <v>6</v>
      </c>
      <c r="J26" s="20">
        <v>4.5999999999999996</v>
      </c>
      <c r="K26" s="20">
        <v>5</v>
      </c>
      <c r="L26" s="20">
        <v>6.75</v>
      </c>
      <c r="M26" s="20">
        <v>5.75</v>
      </c>
    </row>
    <row r="27" spans="2:13" s="9" customFormat="1" ht="31.5" customHeight="1" x14ac:dyDescent="0.3">
      <c r="B27" s="12" t="s">
        <v>69</v>
      </c>
      <c r="C27" s="12">
        <v>12019</v>
      </c>
      <c r="D27" s="13" t="s">
        <v>70</v>
      </c>
      <c r="E27" s="13" t="s">
        <v>71</v>
      </c>
      <c r="F27" s="12" t="s">
        <v>72</v>
      </c>
      <c r="G27" s="12" t="s">
        <v>19</v>
      </c>
      <c r="H27" s="39">
        <v>7.2</v>
      </c>
      <c r="I27" s="20">
        <v>5</v>
      </c>
      <c r="J27" s="20">
        <v>4</v>
      </c>
      <c r="K27" s="20">
        <v>4.5</v>
      </c>
      <c r="L27" s="20">
        <v>6.25</v>
      </c>
      <c r="M27" s="20">
        <v>5.75</v>
      </c>
    </row>
    <row r="28" spans="2:13" s="9" customFormat="1" ht="31.5" customHeight="1" x14ac:dyDescent="0.3">
      <c r="B28" s="12" t="s">
        <v>73</v>
      </c>
      <c r="C28" s="12">
        <v>12020</v>
      </c>
      <c r="D28" s="13" t="s">
        <v>74</v>
      </c>
      <c r="E28" s="13" t="s">
        <v>75</v>
      </c>
      <c r="F28" s="12" t="s">
        <v>76</v>
      </c>
      <c r="G28" s="12" t="s">
        <v>19</v>
      </c>
      <c r="H28" s="39">
        <v>8</v>
      </c>
      <c r="I28" s="20">
        <v>5.25</v>
      </c>
      <c r="J28" s="20">
        <v>5.2</v>
      </c>
      <c r="K28" s="20">
        <v>7.5</v>
      </c>
      <c r="L28" s="20">
        <v>8</v>
      </c>
      <c r="M28" s="20">
        <v>5.5</v>
      </c>
    </row>
    <row r="29" spans="2:13" s="9" customFormat="1" ht="31.5" customHeight="1" x14ac:dyDescent="0.3">
      <c r="B29" s="12" t="s">
        <v>77</v>
      </c>
      <c r="C29" s="12">
        <v>12021</v>
      </c>
      <c r="D29" s="13" t="s">
        <v>78</v>
      </c>
      <c r="E29" s="13" t="s">
        <v>79</v>
      </c>
      <c r="F29" s="12" t="s">
        <v>80</v>
      </c>
      <c r="G29" s="12" t="s">
        <v>27</v>
      </c>
      <c r="H29" s="39">
        <v>6.8</v>
      </c>
      <c r="I29" s="20">
        <v>6.5</v>
      </c>
      <c r="J29" s="20">
        <v>5</v>
      </c>
      <c r="K29" s="20">
        <v>6</v>
      </c>
      <c r="L29" s="20">
        <v>5.25</v>
      </c>
      <c r="M29" s="20">
        <v>5.75</v>
      </c>
    </row>
    <row r="30" spans="2:13" s="9" customFormat="1" ht="31.5" customHeight="1" x14ac:dyDescent="0.3">
      <c r="B30" s="12" t="s">
        <v>81</v>
      </c>
      <c r="C30" s="12">
        <v>12022</v>
      </c>
      <c r="D30" s="13" t="s">
        <v>82</v>
      </c>
      <c r="E30" s="13" t="s">
        <v>79</v>
      </c>
      <c r="F30" s="12" t="s">
        <v>83</v>
      </c>
      <c r="G30" s="12" t="s">
        <v>11</v>
      </c>
      <c r="H30" s="39">
        <v>7.8</v>
      </c>
      <c r="I30" s="20">
        <v>5.25</v>
      </c>
      <c r="J30" s="20">
        <v>6.4</v>
      </c>
      <c r="K30" s="20">
        <v>6.25</v>
      </c>
      <c r="L30" s="20">
        <v>6</v>
      </c>
      <c r="M30" s="20">
        <v>5</v>
      </c>
    </row>
    <row r="31" spans="2:13" s="9" customFormat="1" ht="31.5" customHeight="1" x14ac:dyDescent="0.3">
      <c r="B31" s="12" t="s">
        <v>84</v>
      </c>
      <c r="C31" s="12">
        <v>12023</v>
      </c>
      <c r="D31" s="13" t="s">
        <v>85</v>
      </c>
      <c r="E31" s="13" t="s">
        <v>86</v>
      </c>
      <c r="F31" s="12" t="s">
        <v>87</v>
      </c>
      <c r="G31" s="12" t="s">
        <v>27</v>
      </c>
      <c r="H31" s="39">
        <v>7</v>
      </c>
      <c r="I31" s="20">
        <v>6</v>
      </c>
      <c r="J31" s="20">
        <v>6.2</v>
      </c>
      <c r="K31" s="20">
        <v>6.75</v>
      </c>
      <c r="L31" s="20">
        <v>7</v>
      </c>
      <c r="M31" s="20">
        <v>6.75</v>
      </c>
    </row>
    <row r="32" spans="2:13" s="9" customFormat="1" ht="31.5" customHeight="1" x14ac:dyDescent="0.3">
      <c r="B32" s="12" t="s">
        <v>88</v>
      </c>
      <c r="C32" s="12">
        <v>12024</v>
      </c>
      <c r="D32" s="13" t="s">
        <v>89</v>
      </c>
      <c r="E32" s="13" t="s">
        <v>86</v>
      </c>
      <c r="F32" s="12" t="s">
        <v>90</v>
      </c>
      <c r="G32" s="12" t="s">
        <v>11</v>
      </c>
      <c r="H32" s="39">
        <v>7.6</v>
      </c>
      <c r="I32" s="20">
        <v>5.5</v>
      </c>
      <c r="J32" s="20">
        <v>5.4</v>
      </c>
      <c r="K32" s="20">
        <v>6.5</v>
      </c>
      <c r="L32" s="20">
        <v>7.25</v>
      </c>
      <c r="M32" s="20">
        <v>7.25</v>
      </c>
    </row>
    <row r="33" spans="1:13" s="9" customFormat="1" ht="31.5" customHeight="1" x14ac:dyDescent="0.3">
      <c r="B33" s="12" t="s">
        <v>91</v>
      </c>
      <c r="C33" s="12">
        <v>12025</v>
      </c>
      <c r="D33" s="13" t="s">
        <v>92</v>
      </c>
      <c r="E33" s="13" t="s">
        <v>86</v>
      </c>
      <c r="F33" s="12" t="s">
        <v>93</v>
      </c>
      <c r="G33" s="12" t="s">
        <v>11</v>
      </c>
      <c r="H33" s="39">
        <v>8.1999999999999993</v>
      </c>
      <c r="I33" s="20">
        <v>6.25</v>
      </c>
      <c r="J33" s="20">
        <v>3.8</v>
      </c>
      <c r="K33" s="20">
        <v>6.75</v>
      </c>
      <c r="L33" s="20">
        <v>5.5</v>
      </c>
      <c r="M33" s="20">
        <v>6</v>
      </c>
    </row>
    <row r="34" spans="1:13" s="9" customFormat="1" ht="31.5" customHeight="1" x14ac:dyDescent="0.3">
      <c r="B34" s="12" t="s">
        <v>94</v>
      </c>
      <c r="C34" s="12">
        <v>12026</v>
      </c>
      <c r="D34" s="13" t="s">
        <v>95</v>
      </c>
      <c r="E34" s="13" t="s">
        <v>96</v>
      </c>
      <c r="F34" s="12" t="s">
        <v>97</v>
      </c>
      <c r="G34" s="12" t="s">
        <v>27</v>
      </c>
      <c r="H34" s="39">
        <v>7.4</v>
      </c>
      <c r="I34" s="20">
        <v>6</v>
      </c>
      <c r="J34" s="20">
        <v>5</v>
      </c>
      <c r="K34" s="20">
        <v>7</v>
      </c>
      <c r="L34" s="20">
        <v>6.5</v>
      </c>
      <c r="M34" s="20">
        <v>5.25</v>
      </c>
    </row>
    <row r="35" spans="1:13" s="10" customFormat="1" ht="18.75" x14ac:dyDescent="0.3">
      <c r="B35" s="77" t="s">
        <v>659</v>
      </c>
      <c r="C35" s="77"/>
      <c r="D35" s="77"/>
      <c r="E35" s="77" t="s">
        <v>660</v>
      </c>
      <c r="F35" s="77"/>
      <c r="G35" s="77"/>
      <c r="H35" s="77"/>
      <c r="I35" s="77"/>
    </row>
    <row r="36" spans="1:13" s="10" customFormat="1" ht="18.75" x14ac:dyDescent="0.3">
      <c r="B36" s="78" t="s">
        <v>661</v>
      </c>
      <c r="C36" s="78"/>
      <c r="D36" s="78"/>
      <c r="E36" s="78" t="s">
        <v>661</v>
      </c>
      <c r="F36" s="78"/>
      <c r="G36" s="78"/>
      <c r="H36" s="78"/>
      <c r="I36" s="78"/>
    </row>
    <row r="37" spans="1:13" s="10" customFormat="1" ht="18.75" x14ac:dyDescent="0.3">
      <c r="A37" s="70" t="s">
        <v>0</v>
      </c>
      <c r="B37" s="71"/>
      <c r="C37" s="71"/>
      <c r="D37" s="71"/>
      <c r="E37" s="71"/>
      <c r="F37" s="8"/>
      <c r="G37" s="9"/>
      <c r="H37" s="35"/>
    </row>
    <row r="38" spans="1:13" s="10" customFormat="1" ht="18.75" x14ac:dyDescent="0.3">
      <c r="A38" s="27" t="s">
        <v>657</v>
      </c>
      <c r="B38" s="28"/>
      <c r="C38" s="26"/>
      <c r="D38" s="26"/>
      <c r="E38" s="26"/>
      <c r="F38" s="28"/>
      <c r="H38" s="36"/>
    </row>
    <row r="39" spans="1:13" s="10" customFormat="1" ht="18.75" x14ac:dyDescent="0.3">
      <c r="A39" s="27"/>
      <c r="B39" s="28"/>
      <c r="C39" s="26"/>
      <c r="D39" s="26"/>
      <c r="E39" s="26"/>
      <c r="F39" s="28"/>
      <c r="H39" s="36"/>
    </row>
    <row r="40" spans="1:13" s="10" customFormat="1" ht="18.75" x14ac:dyDescent="0.3">
      <c r="A40" s="72" t="s">
        <v>658</v>
      </c>
      <c r="B40" s="72"/>
      <c r="C40" s="72"/>
      <c r="D40" s="72"/>
      <c r="E40" s="72"/>
      <c r="F40" s="72"/>
      <c r="G40" s="72"/>
      <c r="H40" s="72"/>
    </row>
    <row r="41" spans="1:13" s="10" customFormat="1" ht="19.5" customHeight="1" x14ac:dyDescent="0.3">
      <c r="A41" s="73" t="s">
        <v>663</v>
      </c>
      <c r="B41" s="71"/>
      <c r="C41" s="71"/>
      <c r="D41" s="71"/>
      <c r="E41" s="71"/>
      <c r="F41" s="71"/>
      <c r="G41" s="9"/>
      <c r="H41" s="35"/>
    </row>
    <row r="42" spans="1:13" s="10" customFormat="1" ht="24" customHeight="1" x14ac:dyDescent="0.3">
      <c r="A42" s="74" t="s">
        <v>675</v>
      </c>
      <c r="B42" s="74"/>
      <c r="C42" s="74"/>
      <c r="D42" s="74"/>
      <c r="E42" s="74"/>
      <c r="F42" s="74"/>
      <c r="G42" s="74"/>
      <c r="H42" s="35"/>
    </row>
    <row r="43" spans="1:13" s="10" customFormat="1" ht="18.75" x14ac:dyDescent="0.3">
      <c r="B43" s="74"/>
      <c r="C43" s="71"/>
      <c r="D43" s="71"/>
      <c r="E43" s="71"/>
      <c r="F43" s="71"/>
      <c r="G43" s="71"/>
      <c r="H43" s="40"/>
    </row>
    <row r="44" spans="1:13" s="10" customFormat="1" ht="33.75" customHeight="1" x14ac:dyDescent="0.3">
      <c r="B44" s="14" t="s">
        <v>1</v>
      </c>
      <c r="C44" s="14" t="s">
        <v>2</v>
      </c>
      <c r="D44" s="14" t="s">
        <v>3</v>
      </c>
      <c r="E44" s="14" t="s">
        <v>4</v>
      </c>
      <c r="F44" s="14" t="s">
        <v>5</v>
      </c>
      <c r="G44" s="14" t="s">
        <v>6</v>
      </c>
      <c r="H44" s="38" t="s">
        <v>679</v>
      </c>
      <c r="I44" s="22" t="s">
        <v>680</v>
      </c>
      <c r="J44" s="17" t="s">
        <v>681</v>
      </c>
      <c r="K44" s="17" t="s">
        <v>682</v>
      </c>
      <c r="L44" s="17" t="s">
        <v>683</v>
      </c>
      <c r="M44" s="17" t="s">
        <v>684</v>
      </c>
    </row>
    <row r="45" spans="1:13" s="10" customFormat="1" ht="28.5" customHeight="1" x14ac:dyDescent="0.3">
      <c r="B45" s="15" t="s">
        <v>7</v>
      </c>
      <c r="C45" s="15">
        <v>12027</v>
      </c>
      <c r="D45" s="16" t="s">
        <v>98</v>
      </c>
      <c r="E45" s="16" t="s">
        <v>99</v>
      </c>
      <c r="F45" s="15" t="s">
        <v>100</v>
      </c>
      <c r="G45" s="15" t="s">
        <v>11</v>
      </c>
      <c r="H45" s="41">
        <v>7.8</v>
      </c>
      <c r="I45" s="19">
        <v>6</v>
      </c>
      <c r="J45" s="19">
        <v>4.8</v>
      </c>
      <c r="K45" s="19">
        <v>8</v>
      </c>
      <c r="L45" s="19">
        <v>6.75</v>
      </c>
      <c r="M45" s="19">
        <v>7.25</v>
      </c>
    </row>
    <row r="46" spans="1:13" s="10" customFormat="1" ht="28.5" customHeight="1" x14ac:dyDescent="0.3">
      <c r="B46" s="15" t="s">
        <v>12</v>
      </c>
      <c r="C46" s="15">
        <v>12028</v>
      </c>
      <c r="D46" s="16" t="s">
        <v>101</v>
      </c>
      <c r="E46" s="16" t="s">
        <v>99</v>
      </c>
      <c r="F46" s="15" t="s">
        <v>102</v>
      </c>
      <c r="G46" s="15" t="s">
        <v>11</v>
      </c>
      <c r="H46" s="41">
        <v>6.6</v>
      </c>
      <c r="I46" s="19">
        <v>5.25</v>
      </c>
      <c r="J46" s="19">
        <v>4.8</v>
      </c>
      <c r="K46" s="19">
        <v>6</v>
      </c>
      <c r="L46" s="19">
        <v>6</v>
      </c>
      <c r="M46" s="19">
        <v>7.5</v>
      </c>
    </row>
    <row r="47" spans="1:13" s="10" customFormat="1" ht="28.5" customHeight="1" x14ac:dyDescent="0.3">
      <c r="B47" s="15" t="s">
        <v>15</v>
      </c>
      <c r="C47" s="15">
        <v>12029</v>
      </c>
      <c r="D47" s="16" t="s">
        <v>103</v>
      </c>
      <c r="E47" s="16" t="s">
        <v>99</v>
      </c>
      <c r="F47" s="15" t="s">
        <v>68</v>
      </c>
      <c r="G47" s="15" t="s">
        <v>11</v>
      </c>
      <c r="H47" s="41">
        <v>7.6</v>
      </c>
      <c r="I47" s="19">
        <v>5.25</v>
      </c>
      <c r="J47" s="19">
        <v>5.4</v>
      </c>
      <c r="K47" s="19">
        <v>6.25</v>
      </c>
      <c r="L47" s="19">
        <v>6.25</v>
      </c>
      <c r="M47" s="19">
        <v>7.25</v>
      </c>
    </row>
    <row r="48" spans="1:13" s="10" customFormat="1" ht="28.5" customHeight="1" x14ac:dyDescent="0.3">
      <c r="B48" s="15" t="s">
        <v>20</v>
      </c>
      <c r="C48" s="15">
        <v>12030</v>
      </c>
      <c r="D48" s="16" t="s">
        <v>104</v>
      </c>
      <c r="E48" s="16" t="s">
        <v>105</v>
      </c>
      <c r="F48" s="15" t="s">
        <v>106</v>
      </c>
      <c r="G48" s="15" t="s">
        <v>27</v>
      </c>
      <c r="H48" s="41">
        <v>7.6</v>
      </c>
      <c r="I48" s="19">
        <v>6</v>
      </c>
      <c r="J48" s="19">
        <v>8.6</v>
      </c>
      <c r="K48" s="19">
        <v>5.25</v>
      </c>
      <c r="L48" s="19">
        <v>5.75</v>
      </c>
      <c r="M48" s="19">
        <v>6.25</v>
      </c>
    </row>
    <row r="49" spans="2:15" s="10" customFormat="1" ht="28.5" customHeight="1" x14ac:dyDescent="0.3">
      <c r="B49" s="15" t="s">
        <v>24</v>
      </c>
      <c r="C49" s="15">
        <v>12031</v>
      </c>
      <c r="D49" s="16" t="s">
        <v>107</v>
      </c>
      <c r="E49" s="16" t="s">
        <v>108</v>
      </c>
      <c r="F49" s="15" t="s">
        <v>109</v>
      </c>
      <c r="G49" s="15" t="s">
        <v>19</v>
      </c>
      <c r="H49" s="41">
        <v>7.6</v>
      </c>
      <c r="I49" s="19">
        <v>5.25</v>
      </c>
      <c r="J49" s="19">
        <v>5.6</v>
      </c>
      <c r="K49" s="19">
        <v>5.5</v>
      </c>
      <c r="L49" s="19">
        <v>6.25</v>
      </c>
      <c r="M49" s="19">
        <v>5.5</v>
      </c>
    </row>
    <row r="50" spans="2:15" s="10" customFormat="1" ht="28.5" customHeight="1" x14ac:dyDescent="0.3">
      <c r="B50" s="15" t="s">
        <v>28</v>
      </c>
      <c r="C50" s="15">
        <v>12032</v>
      </c>
      <c r="D50" s="16" t="s">
        <v>110</v>
      </c>
      <c r="E50" s="16" t="s">
        <v>108</v>
      </c>
      <c r="F50" s="15" t="s">
        <v>111</v>
      </c>
      <c r="G50" s="15" t="s">
        <v>19</v>
      </c>
      <c r="H50" s="41">
        <v>5.8</v>
      </c>
      <c r="I50" s="19">
        <v>4.5</v>
      </c>
      <c r="J50" s="19">
        <v>5.8</v>
      </c>
      <c r="K50" s="19">
        <v>5.5</v>
      </c>
      <c r="L50" s="19">
        <v>5.25</v>
      </c>
      <c r="M50" s="19">
        <v>6.25</v>
      </c>
    </row>
    <row r="51" spans="2:15" s="10" customFormat="1" ht="28.5" customHeight="1" x14ac:dyDescent="0.3">
      <c r="B51" s="15" t="s">
        <v>31</v>
      </c>
      <c r="C51" s="15">
        <v>12033</v>
      </c>
      <c r="D51" s="16" t="s">
        <v>112</v>
      </c>
      <c r="E51" s="16" t="s">
        <v>113</v>
      </c>
      <c r="F51" s="15" t="s">
        <v>114</v>
      </c>
      <c r="G51" s="15" t="s">
        <v>19</v>
      </c>
      <c r="H51" s="41">
        <v>7.2</v>
      </c>
      <c r="I51" s="19">
        <v>4.75</v>
      </c>
      <c r="J51" s="19">
        <v>3.6</v>
      </c>
      <c r="K51" s="19">
        <v>6</v>
      </c>
      <c r="L51" s="19">
        <v>7.25</v>
      </c>
      <c r="M51" s="19">
        <v>6.5</v>
      </c>
    </row>
    <row r="52" spans="2:15" s="10" customFormat="1" ht="28.5" customHeight="1" x14ac:dyDescent="0.3">
      <c r="B52" s="15" t="s">
        <v>34</v>
      </c>
      <c r="C52" s="15">
        <v>12034</v>
      </c>
      <c r="D52" s="16" t="s">
        <v>115</v>
      </c>
      <c r="E52" s="16" t="s">
        <v>116</v>
      </c>
      <c r="F52" s="15" t="s">
        <v>117</v>
      </c>
      <c r="G52" s="15" t="s">
        <v>27</v>
      </c>
      <c r="H52" s="41">
        <v>5.8</v>
      </c>
      <c r="I52" s="19">
        <v>5.5</v>
      </c>
      <c r="J52" s="19">
        <v>5</v>
      </c>
      <c r="K52" s="19">
        <v>4.5</v>
      </c>
      <c r="L52" s="19">
        <v>5.25</v>
      </c>
      <c r="M52" s="19">
        <v>5.25</v>
      </c>
    </row>
    <row r="53" spans="2:15" s="10" customFormat="1" ht="28.5" customHeight="1" x14ac:dyDescent="0.3">
      <c r="B53" s="15" t="s">
        <v>37</v>
      </c>
      <c r="C53" s="15">
        <v>12035</v>
      </c>
      <c r="D53" s="16" t="s">
        <v>118</v>
      </c>
      <c r="E53" s="16" t="s">
        <v>119</v>
      </c>
      <c r="F53" s="15" t="s">
        <v>120</v>
      </c>
      <c r="G53" s="15" t="s">
        <v>19</v>
      </c>
      <c r="H53" s="41">
        <v>6.4</v>
      </c>
      <c r="I53" s="19">
        <v>5.25</v>
      </c>
      <c r="J53" s="19">
        <v>4.2</v>
      </c>
      <c r="K53" s="19">
        <v>5.5</v>
      </c>
      <c r="L53" s="19">
        <v>6.5</v>
      </c>
      <c r="M53" s="19">
        <v>5.5</v>
      </c>
    </row>
    <row r="54" spans="2:15" s="10" customFormat="1" ht="28.5" customHeight="1" x14ac:dyDescent="0.3">
      <c r="B54" s="15" t="s">
        <v>40</v>
      </c>
      <c r="C54" s="15">
        <v>12036</v>
      </c>
      <c r="D54" s="16" t="s">
        <v>52</v>
      </c>
      <c r="E54" s="16" t="s">
        <v>121</v>
      </c>
      <c r="F54" s="15" t="s">
        <v>122</v>
      </c>
      <c r="G54" s="15" t="s">
        <v>11</v>
      </c>
      <c r="H54" s="41">
        <v>7.4</v>
      </c>
      <c r="I54" s="19">
        <v>5.25</v>
      </c>
      <c r="J54" s="19">
        <v>5</v>
      </c>
      <c r="K54" s="19">
        <v>7.25</v>
      </c>
      <c r="L54" s="19">
        <v>6.25</v>
      </c>
      <c r="M54" s="19">
        <v>8.5</v>
      </c>
    </row>
    <row r="55" spans="2:15" s="10" customFormat="1" ht="28.5" customHeight="1" x14ac:dyDescent="0.3">
      <c r="B55" s="15" t="s">
        <v>43</v>
      </c>
      <c r="C55" s="15">
        <v>12037</v>
      </c>
      <c r="D55" s="16" t="s">
        <v>123</v>
      </c>
      <c r="E55" s="16" t="s">
        <v>121</v>
      </c>
      <c r="F55" s="15" t="s">
        <v>124</v>
      </c>
      <c r="G55" s="15" t="s">
        <v>11</v>
      </c>
      <c r="H55" s="41">
        <v>7.2</v>
      </c>
      <c r="I55" s="19">
        <v>5.25</v>
      </c>
      <c r="J55" s="19">
        <v>6.8</v>
      </c>
      <c r="K55" s="19">
        <v>7.25</v>
      </c>
      <c r="L55" s="19">
        <v>6.75</v>
      </c>
      <c r="M55" s="19">
        <v>7</v>
      </c>
    </row>
    <row r="56" spans="2:15" s="10" customFormat="1" ht="28.5" customHeight="1" x14ac:dyDescent="0.3">
      <c r="B56" s="15" t="s">
        <v>45</v>
      </c>
      <c r="C56" s="15">
        <v>12038</v>
      </c>
      <c r="D56" s="16" t="s">
        <v>125</v>
      </c>
      <c r="E56" s="16" t="s">
        <v>126</v>
      </c>
      <c r="F56" s="15" t="s">
        <v>83</v>
      </c>
      <c r="G56" s="15" t="s">
        <v>19</v>
      </c>
      <c r="H56" s="41">
        <v>5.8</v>
      </c>
      <c r="I56" s="19">
        <v>4.25</v>
      </c>
      <c r="J56" s="19">
        <v>4.5999999999999996</v>
      </c>
      <c r="K56" s="19">
        <v>4.75</v>
      </c>
      <c r="L56" s="19">
        <v>4</v>
      </c>
      <c r="M56" s="19">
        <v>5</v>
      </c>
    </row>
    <row r="57" spans="2:15" s="10" customFormat="1" ht="28.5" customHeight="1" x14ac:dyDescent="0.3">
      <c r="B57" s="15" t="s">
        <v>48</v>
      </c>
      <c r="C57" s="15">
        <v>12039</v>
      </c>
      <c r="D57" s="16" t="s">
        <v>127</v>
      </c>
      <c r="E57" s="16" t="s">
        <v>126</v>
      </c>
      <c r="F57" s="15" t="s">
        <v>128</v>
      </c>
      <c r="G57" s="15" t="s">
        <v>19</v>
      </c>
      <c r="H57" s="41">
        <v>6.4</v>
      </c>
      <c r="I57" s="19">
        <v>5.5</v>
      </c>
      <c r="J57" s="19">
        <v>3.8</v>
      </c>
      <c r="K57" s="19">
        <v>4.75</v>
      </c>
      <c r="L57" s="19">
        <v>7.75</v>
      </c>
      <c r="M57" s="19">
        <v>4.75</v>
      </c>
    </row>
    <row r="58" spans="2:15" s="10" customFormat="1" ht="28.5" customHeight="1" x14ac:dyDescent="0.3">
      <c r="B58" s="15" t="s">
        <v>51</v>
      </c>
      <c r="C58" s="15">
        <v>12040</v>
      </c>
      <c r="D58" s="16" t="s">
        <v>129</v>
      </c>
      <c r="E58" s="16" t="s">
        <v>130</v>
      </c>
      <c r="F58" s="15" t="s">
        <v>131</v>
      </c>
      <c r="G58" s="15" t="s">
        <v>27</v>
      </c>
      <c r="H58" s="41">
        <v>6</v>
      </c>
      <c r="I58" s="19">
        <v>5</v>
      </c>
      <c r="J58" s="19">
        <v>3.6</v>
      </c>
      <c r="K58" s="19">
        <v>2.75</v>
      </c>
      <c r="L58" s="19">
        <v>5</v>
      </c>
      <c r="M58" s="19">
        <v>4.25</v>
      </c>
    </row>
    <row r="59" spans="2:15" s="10" customFormat="1" ht="28.5" customHeight="1" x14ac:dyDescent="0.3">
      <c r="B59" s="15" t="s">
        <v>55</v>
      </c>
      <c r="C59" s="15">
        <v>12041</v>
      </c>
      <c r="D59" s="16" t="s">
        <v>132</v>
      </c>
      <c r="E59" s="16" t="s">
        <v>133</v>
      </c>
      <c r="F59" s="15" t="s">
        <v>134</v>
      </c>
      <c r="G59" s="15" t="s">
        <v>27</v>
      </c>
      <c r="H59" s="41">
        <v>7.2</v>
      </c>
      <c r="I59" s="19">
        <v>7</v>
      </c>
      <c r="J59" s="19">
        <v>5.2</v>
      </c>
      <c r="K59" s="19">
        <v>6</v>
      </c>
      <c r="L59" s="19">
        <v>5.5</v>
      </c>
      <c r="M59" s="19">
        <v>5.75</v>
      </c>
    </row>
    <row r="60" spans="2:15" s="10" customFormat="1" ht="28.5" customHeight="1" x14ac:dyDescent="0.3">
      <c r="B60" s="15" t="s">
        <v>59</v>
      </c>
      <c r="C60" s="15">
        <v>12042</v>
      </c>
      <c r="D60" s="16" t="s">
        <v>135</v>
      </c>
      <c r="E60" s="16" t="s">
        <v>133</v>
      </c>
      <c r="F60" s="15" t="s">
        <v>136</v>
      </c>
      <c r="G60" s="15" t="s">
        <v>19</v>
      </c>
      <c r="H60" s="41">
        <v>7</v>
      </c>
      <c r="I60" s="19">
        <v>5.5</v>
      </c>
      <c r="J60" s="19">
        <v>5.4</v>
      </c>
      <c r="K60" s="19">
        <v>5.75</v>
      </c>
      <c r="L60" s="19">
        <v>5.5</v>
      </c>
      <c r="M60" s="19">
        <v>6.75</v>
      </c>
    </row>
    <row r="61" spans="2:15" s="10" customFormat="1" ht="28.5" customHeight="1" x14ac:dyDescent="0.3">
      <c r="B61" s="15" t="s">
        <v>61</v>
      </c>
      <c r="C61" s="15">
        <v>12043</v>
      </c>
      <c r="D61" s="16" t="s">
        <v>137</v>
      </c>
      <c r="E61" s="16" t="s">
        <v>138</v>
      </c>
      <c r="F61" s="15" t="s">
        <v>139</v>
      </c>
      <c r="G61" s="15" t="s">
        <v>27</v>
      </c>
      <c r="H61" s="41">
        <v>6.2</v>
      </c>
      <c r="I61" s="19">
        <v>5.5</v>
      </c>
      <c r="J61" s="19">
        <v>5.2</v>
      </c>
      <c r="K61" s="19">
        <v>5</v>
      </c>
      <c r="L61" s="19">
        <v>5</v>
      </c>
      <c r="M61" s="19">
        <v>6.5</v>
      </c>
    </row>
    <row r="62" spans="2:15" s="10" customFormat="1" ht="28.5" customHeight="1" x14ac:dyDescent="0.3">
      <c r="B62" s="15" t="s">
        <v>65</v>
      </c>
      <c r="C62" s="15">
        <v>12044</v>
      </c>
      <c r="D62" s="16" t="s">
        <v>140</v>
      </c>
      <c r="E62" s="16" t="s">
        <v>141</v>
      </c>
      <c r="F62" s="15" t="s">
        <v>142</v>
      </c>
      <c r="G62" s="15" t="s">
        <v>19</v>
      </c>
      <c r="H62" s="41">
        <v>7.4</v>
      </c>
      <c r="I62" s="19">
        <v>5</v>
      </c>
      <c r="J62" s="19">
        <v>5.2</v>
      </c>
      <c r="K62" s="19">
        <v>4.5</v>
      </c>
      <c r="L62" s="19">
        <v>6.25</v>
      </c>
      <c r="M62" s="19">
        <v>5.5</v>
      </c>
      <c r="O62" s="10" t="s">
        <v>690</v>
      </c>
    </row>
    <row r="63" spans="2:15" s="10" customFormat="1" ht="28.5" customHeight="1" x14ac:dyDescent="0.3">
      <c r="B63" s="15" t="s">
        <v>69</v>
      </c>
      <c r="C63" s="15">
        <v>12045</v>
      </c>
      <c r="D63" s="16" t="s">
        <v>143</v>
      </c>
      <c r="E63" s="16" t="s">
        <v>144</v>
      </c>
      <c r="F63" s="15" t="s">
        <v>145</v>
      </c>
      <c r="G63" s="15" t="s">
        <v>19</v>
      </c>
      <c r="H63" s="41">
        <v>7.2</v>
      </c>
      <c r="I63" s="19">
        <v>4.75</v>
      </c>
      <c r="J63" s="19">
        <v>5.2</v>
      </c>
      <c r="K63" s="19">
        <v>5.25</v>
      </c>
      <c r="L63" s="19">
        <v>7.75</v>
      </c>
      <c r="M63" s="19">
        <v>5.25</v>
      </c>
    </row>
    <row r="64" spans="2:15" s="10" customFormat="1" ht="28.5" customHeight="1" x14ac:dyDescent="0.3">
      <c r="B64" s="15" t="s">
        <v>73</v>
      </c>
      <c r="C64" s="15">
        <v>12046</v>
      </c>
      <c r="D64" s="16" t="s">
        <v>146</v>
      </c>
      <c r="E64" s="16" t="s">
        <v>147</v>
      </c>
      <c r="F64" s="15" t="s">
        <v>30</v>
      </c>
      <c r="G64" s="15" t="s">
        <v>11</v>
      </c>
      <c r="H64" s="41">
        <v>8.4</v>
      </c>
      <c r="I64" s="19">
        <v>6</v>
      </c>
      <c r="J64" s="19">
        <v>7.8</v>
      </c>
      <c r="K64" s="19">
        <v>7.5</v>
      </c>
      <c r="L64" s="19">
        <v>6</v>
      </c>
      <c r="M64" s="19">
        <v>8</v>
      </c>
    </row>
    <row r="65" spans="1:13" s="10" customFormat="1" ht="28.5" customHeight="1" x14ac:dyDescent="0.3">
      <c r="B65" s="15" t="s">
        <v>77</v>
      </c>
      <c r="C65" s="15">
        <v>12047</v>
      </c>
      <c r="D65" s="16" t="s">
        <v>148</v>
      </c>
      <c r="E65" s="16" t="s">
        <v>149</v>
      </c>
      <c r="F65" s="15" t="s">
        <v>150</v>
      </c>
      <c r="G65" s="15" t="s">
        <v>27</v>
      </c>
      <c r="H65" s="41">
        <v>6.4</v>
      </c>
      <c r="I65" s="19">
        <v>6</v>
      </c>
      <c r="J65" s="19">
        <v>4.8</v>
      </c>
      <c r="K65" s="19">
        <v>6</v>
      </c>
      <c r="L65" s="19">
        <v>4</v>
      </c>
      <c r="M65" s="19">
        <v>4.5</v>
      </c>
    </row>
    <row r="66" spans="1:13" s="10" customFormat="1" ht="28.5" customHeight="1" x14ac:dyDescent="0.3">
      <c r="B66" s="15" t="s">
        <v>81</v>
      </c>
      <c r="C66" s="15">
        <v>12048</v>
      </c>
      <c r="D66" s="16" t="s">
        <v>151</v>
      </c>
      <c r="E66" s="16" t="s">
        <v>149</v>
      </c>
      <c r="F66" s="15" t="s">
        <v>152</v>
      </c>
      <c r="G66" s="15" t="s">
        <v>19</v>
      </c>
      <c r="H66" s="41">
        <v>6.6</v>
      </c>
      <c r="I66" s="19">
        <v>7</v>
      </c>
      <c r="J66" s="19">
        <v>5.6</v>
      </c>
      <c r="K66" s="19">
        <v>5.25</v>
      </c>
      <c r="L66" s="19">
        <v>7.25</v>
      </c>
      <c r="M66" s="19">
        <v>5</v>
      </c>
    </row>
    <row r="67" spans="1:13" s="10" customFormat="1" ht="28.5" customHeight="1" x14ac:dyDescent="0.3">
      <c r="B67" s="15" t="s">
        <v>84</v>
      </c>
      <c r="C67" s="15">
        <v>12049</v>
      </c>
      <c r="D67" s="16" t="s">
        <v>153</v>
      </c>
      <c r="E67" s="16" t="s">
        <v>154</v>
      </c>
      <c r="F67" s="15" t="s">
        <v>155</v>
      </c>
      <c r="G67" s="15" t="s">
        <v>11</v>
      </c>
      <c r="H67" s="41">
        <v>7.4</v>
      </c>
      <c r="I67" s="19">
        <v>6.5</v>
      </c>
      <c r="J67" s="19">
        <v>5.8</v>
      </c>
      <c r="K67" s="19">
        <v>5.75</v>
      </c>
      <c r="L67" s="19">
        <v>6.5</v>
      </c>
      <c r="M67" s="19">
        <v>7.75</v>
      </c>
    </row>
    <row r="68" spans="1:13" s="10" customFormat="1" ht="28.5" customHeight="1" x14ac:dyDescent="0.3">
      <c r="B68" s="15" t="s">
        <v>88</v>
      </c>
      <c r="C68" s="15">
        <v>12050</v>
      </c>
      <c r="D68" s="16" t="s">
        <v>156</v>
      </c>
      <c r="E68" s="16" t="s">
        <v>157</v>
      </c>
      <c r="F68" s="15" t="s">
        <v>158</v>
      </c>
      <c r="G68" s="15" t="s">
        <v>19</v>
      </c>
      <c r="H68" s="41">
        <v>7.2</v>
      </c>
      <c r="I68" s="19">
        <v>4.5</v>
      </c>
      <c r="J68" s="19">
        <v>5</v>
      </c>
      <c r="K68" s="19">
        <v>5.25</v>
      </c>
      <c r="L68" s="19">
        <v>5.25</v>
      </c>
      <c r="M68" s="19">
        <v>6.5</v>
      </c>
    </row>
    <row r="69" spans="1:13" s="10" customFormat="1" ht="28.5" customHeight="1" x14ac:dyDescent="0.3">
      <c r="B69" s="15" t="s">
        <v>91</v>
      </c>
      <c r="C69" s="15">
        <v>12051</v>
      </c>
      <c r="D69" s="16" t="s">
        <v>159</v>
      </c>
      <c r="E69" s="16" t="s">
        <v>157</v>
      </c>
      <c r="F69" s="15" t="s">
        <v>160</v>
      </c>
      <c r="G69" s="15" t="s">
        <v>11</v>
      </c>
      <c r="H69" s="41">
        <v>7.6</v>
      </c>
      <c r="I69" s="19">
        <v>6.25</v>
      </c>
      <c r="J69" s="19">
        <v>5.6</v>
      </c>
      <c r="K69" s="19">
        <v>7</v>
      </c>
      <c r="L69" s="19">
        <v>7</v>
      </c>
      <c r="M69" s="19">
        <v>6.75</v>
      </c>
    </row>
    <row r="70" spans="1:13" s="10" customFormat="1" ht="28.5" customHeight="1" x14ac:dyDescent="0.3">
      <c r="B70" s="15" t="s">
        <v>94</v>
      </c>
      <c r="C70" s="15">
        <v>12052</v>
      </c>
      <c r="D70" s="16" t="s">
        <v>161</v>
      </c>
      <c r="E70" s="16" t="s">
        <v>162</v>
      </c>
      <c r="F70" s="15" t="s">
        <v>163</v>
      </c>
      <c r="G70" s="15" t="s">
        <v>11</v>
      </c>
      <c r="H70" s="41">
        <v>8.1999999999999993</v>
      </c>
      <c r="I70" s="19">
        <v>7</v>
      </c>
      <c r="J70" s="19">
        <v>5.8</v>
      </c>
      <c r="K70" s="19">
        <v>9</v>
      </c>
      <c r="L70" s="19">
        <v>7</v>
      </c>
      <c r="M70" s="19">
        <v>7.25</v>
      </c>
    </row>
    <row r="71" spans="1:13" s="10" customFormat="1" ht="24" customHeight="1" x14ac:dyDescent="0.3">
      <c r="B71" s="77" t="s">
        <v>659</v>
      </c>
      <c r="C71" s="77"/>
      <c r="D71" s="77"/>
      <c r="E71" s="77" t="s">
        <v>660</v>
      </c>
      <c r="F71" s="77"/>
      <c r="G71" s="77"/>
      <c r="H71" s="77"/>
      <c r="I71" s="77"/>
    </row>
    <row r="72" spans="1:13" s="10" customFormat="1" ht="24" customHeight="1" x14ac:dyDescent="0.3">
      <c r="B72" s="78" t="s">
        <v>661</v>
      </c>
      <c r="C72" s="78"/>
      <c r="D72" s="78"/>
      <c r="E72" s="78" t="s">
        <v>661</v>
      </c>
      <c r="F72" s="78"/>
      <c r="G72" s="78"/>
      <c r="H72" s="78"/>
      <c r="I72" s="78"/>
    </row>
    <row r="73" spans="1:13" s="10" customFormat="1" ht="24" customHeight="1" x14ac:dyDescent="0.3">
      <c r="B73" s="28"/>
      <c r="C73" s="28"/>
      <c r="D73" s="26"/>
      <c r="E73" s="26"/>
      <c r="F73" s="26"/>
      <c r="G73" s="28"/>
      <c r="H73" s="40"/>
    </row>
    <row r="74" spans="1:13" s="10" customFormat="1" ht="24" customHeight="1" x14ac:dyDescent="0.3">
      <c r="B74" s="28"/>
      <c r="C74" s="28"/>
      <c r="D74" s="26"/>
      <c r="E74" s="26"/>
      <c r="F74" s="26"/>
      <c r="G74" s="28"/>
      <c r="H74" s="40"/>
    </row>
    <row r="75" spans="1:13" s="10" customFormat="1" ht="24" customHeight="1" x14ac:dyDescent="0.3">
      <c r="A75" s="70" t="s">
        <v>0</v>
      </c>
      <c r="B75" s="71"/>
      <c r="C75" s="71"/>
      <c r="D75" s="71"/>
      <c r="E75" s="71"/>
      <c r="F75" s="8"/>
      <c r="G75" s="9"/>
      <c r="H75" s="35"/>
    </row>
    <row r="76" spans="1:13" s="10" customFormat="1" ht="24" customHeight="1" x14ac:dyDescent="0.3">
      <c r="A76" s="27" t="s">
        <v>657</v>
      </c>
      <c r="B76" s="28"/>
      <c r="C76" s="26"/>
      <c r="D76" s="26"/>
      <c r="E76" s="26"/>
      <c r="F76" s="28"/>
      <c r="H76" s="36"/>
    </row>
    <row r="77" spans="1:13" s="10" customFormat="1" ht="24" customHeight="1" x14ac:dyDescent="0.3">
      <c r="A77" s="27"/>
      <c r="B77" s="28"/>
      <c r="C77" s="26"/>
      <c r="D77" s="26"/>
      <c r="E77" s="26"/>
      <c r="F77" s="28"/>
      <c r="H77" s="36"/>
    </row>
    <row r="78" spans="1:13" s="10" customFormat="1" ht="24" customHeight="1" x14ac:dyDescent="0.3">
      <c r="A78" s="72" t="s">
        <v>658</v>
      </c>
      <c r="B78" s="72"/>
      <c r="C78" s="72"/>
      <c r="D78" s="72"/>
      <c r="E78" s="72"/>
      <c r="F78" s="72"/>
      <c r="G78" s="72"/>
      <c r="H78" s="72"/>
    </row>
    <row r="79" spans="1:13" s="10" customFormat="1" ht="24" customHeight="1" x14ac:dyDescent="0.3">
      <c r="A79" s="73" t="s">
        <v>663</v>
      </c>
      <c r="B79" s="71"/>
      <c r="C79" s="71"/>
      <c r="D79" s="71"/>
      <c r="E79" s="71"/>
      <c r="F79" s="71"/>
      <c r="G79" s="9"/>
      <c r="H79" s="35"/>
    </row>
    <row r="80" spans="1:13" s="10" customFormat="1" ht="24" customHeight="1" x14ac:dyDescent="0.3">
      <c r="A80" s="74" t="s">
        <v>676</v>
      </c>
      <c r="B80" s="74"/>
      <c r="C80" s="74"/>
      <c r="D80" s="74"/>
      <c r="E80" s="74"/>
      <c r="F80" s="74"/>
      <c r="G80" s="74"/>
      <c r="H80" s="35"/>
    </row>
    <row r="81" spans="2:14" s="10" customFormat="1" ht="24" customHeight="1" x14ac:dyDescent="0.3">
      <c r="B81" s="74"/>
      <c r="C81" s="71"/>
      <c r="D81" s="71"/>
      <c r="E81" s="71"/>
      <c r="F81" s="71"/>
      <c r="G81" s="71"/>
      <c r="H81" s="40"/>
    </row>
    <row r="82" spans="2:14" s="10" customFormat="1" ht="33" customHeight="1" x14ac:dyDescent="0.3">
      <c r="B82" s="14" t="s">
        <v>1</v>
      </c>
      <c r="C82" s="14" t="s">
        <v>2</v>
      </c>
      <c r="D82" s="14" t="s">
        <v>3</v>
      </c>
      <c r="E82" s="14" t="s">
        <v>4</v>
      </c>
      <c r="F82" s="14" t="s">
        <v>5</v>
      </c>
      <c r="G82" s="14" t="s">
        <v>6</v>
      </c>
      <c r="H82" s="48" t="s">
        <v>679</v>
      </c>
      <c r="I82" s="22" t="s">
        <v>680</v>
      </c>
      <c r="J82" s="22" t="s">
        <v>681</v>
      </c>
      <c r="K82" s="22" t="s">
        <v>682</v>
      </c>
      <c r="L82" s="22" t="s">
        <v>683</v>
      </c>
      <c r="M82" s="22" t="s">
        <v>684</v>
      </c>
      <c r="N82" s="21"/>
    </row>
    <row r="83" spans="2:14" s="10" customFormat="1" ht="27.75" customHeight="1" x14ac:dyDescent="0.3">
      <c r="B83" s="15" t="s">
        <v>7</v>
      </c>
      <c r="C83" s="15">
        <v>12053</v>
      </c>
      <c r="D83" s="16" t="s">
        <v>164</v>
      </c>
      <c r="E83" s="16" t="s">
        <v>162</v>
      </c>
      <c r="F83" s="15" t="s">
        <v>165</v>
      </c>
      <c r="G83" s="15" t="s">
        <v>19</v>
      </c>
      <c r="H83" s="41">
        <v>7.6</v>
      </c>
      <c r="I83" s="19">
        <v>6.5</v>
      </c>
      <c r="J83" s="19">
        <v>5</v>
      </c>
      <c r="K83" s="19">
        <v>6.25</v>
      </c>
      <c r="L83" s="19">
        <v>7.25</v>
      </c>
      <c r="M83" s="19">
        <v>5.75</v>
      </c>
    </row>
    <row r="84" spans="2:14" s="10" customFormat="1" ht="27.75" customHeight="1" x14ac:dyDescent="0.3">
      <c r="B84" s="15" t="s">
        <v>12</v>
      </c>
      <c r="C84" s="15">
        <v>12054</v>
      </c>
      <c r="D84" s="16" t="s">
        <v>166</v>
      </c>
      <c r="E84" s="16" t="s">
        <v>162</v>
      </c>
      <c r="F84" s="15" t="s">
        <v>30</v>
      </c>
      <c r="G84" s="15" t="s">
        <v>19</v>
      </c>
      <c r="H84" s="41">
        <v>6</v>
      </c>
      <c r="I84" s="19">
        <v>6.75</v>
      </c>
      <c r="J84" s="19">
        <v>7</v>
      </c>
      <c r="K84" s="19">
        <v>3.5</v>
      </c>
      <c r="L84" s="19">
        <v>4.75</v>
      </c>
      <c r="M84" s="19">
        <v>5.5</v>
      </c>
    </row>
    <row r="85" spans="2:14" s="10" customFormat="1" ht="27.75" customHeight="1" x14ac:dyDescent="0.3">
      <c r="B85" s="15" t="s">
        <v>15</v>
      </c>
      <c r="C85" s="15">
        <v>12055</v>
      </c>
      <c r="D85" s="16" t="s">
        <v>167</v>
      </c>
      <c r="E85" s="16" t="s">
        <v>168</v>
      </c>
      <c r="F85" s="15" t="s">
        <v>169</v>
      </c>
      <c r="G85" s="15" t="s">
        <v>19</v>
      </c>
      <c r="H85" s="41">
        <v>7</v>
      </c>
      <c r="I85" s="19">
        <v>6</v>
      </c>
      <c r="J85" s="19">
        <v>5.4</v>
      </c>
      <c r="K85" s="19">
        <v>5</v>
      </c>
      <c r="L85" s="19">
        <v>6.75</v>
      </c>
      <c r="M85" s="19">
        <v>6.75</v>
      </c>
    </row>
    <row r="86" spans="2:14" s="10" customFormat="1" ht="27.75" customHeight="1" x14ac:dyDescent="0.3">
      <c r="B86" s="15" t="s">
        <v>20</v>
      </c>
      <c r="C86" s="15">
        <v>12056</v>
      </c>
      <c r="D86" s="16" t="s">
        <v>170</v>
      </c>
      <c r="E86" s="16" t="s">
        <v>171</v>
      </c>
      <c r="F86" s="15" t="s">
        <v>172</v>
      </c>
      <c r="G86" s="15" t="s">
        <v>11</v>
      </c>
      <c r="H86" s="41">
        <v>7.6</v>
      </c>
      <c r="I86" s="19">
        <v>8</v>
      </c>
      <c r="J86" s="19">
        <v>7.2</v>
      </c>
      <c r="K86" s="19">
        <v>8</v>
      </c>
      <c r="L86" s="19">
        <v>8.75</v>
      </c>
      <c r="M86" s="19">
        <v>5.75</v>
      </c>
    </row>
    <row r="87" spans="2:14" s="10" customFormat="1" ht="27.75" customHeight="1" x14ac:dyDescent="0.3">
      <c r="B87" s="15" t="s">
        <v>24</v>
      </c>
      <c r="C87" s="15">
        <v>12057</v>
      </c>
      <c r="D87" s="16" t="s">
        <v>173</v>
      </c>
      <c r="E87" s="16" t="s">
        <v>171</v>
      </c>
      <c r="F87" s="15" t="s">
        <v>174</v>
      </c>
      <c r="G87" s="15" t="s">
        <v>27</v>
      </c>
      <c r="H87" s="41">
        <v>6</v>
      </c>
      <c r="I87" s="19">
        <v>7</v>
      </c>
      <c r="J87" s="19">
        <v>4.8</v>
      </c>
      <c r="K87" s="19">
        <v>4</v>
      </c>
      <c r="L87" s="19">
        <v>4.5</v>
      </c>
      <c r="M87" s="19">
        <v>5.5</v>
      </c>
    </row>
    <row r="88" spans="2:14" s="10" customFormat="1" ht="27.75" customHeight="1" x14ac:dyDescent="0.3">
      <c r="B88" s="15" t="s">
        <v>28</v>
      </c>
      <c r="C88" s="15">
        <v>12058</v>
      </c>
      <c r="D88" s="16" t="s">
        <v>175</v>
      </c>
      <c r="E88" s="16" t="s">
        <v>171</v>
      </c>
      <c r="F88" s="15" t="s">
        <v>58</v>
      </c>
      <c r="G88" s="15" t="s">
        <v>19</v>
      </c>
      <c r="H88" s="41">
        <v>6.6</v>
      </c>
      <c r="I88" s="19">
        <v>7</v>
      </c>
      <c r="J88" s="19">
        <v>5</v>
      </c>
      <c r="K88" s="19">
        <v>6.25</v>
      </c>
      <c r="L88" s="19">
        <v>6.25</v>
      </c>
      <c r="M88" s="19">
        <v>5.75</v>
      </c>
    </row>
    <row r="89" spans="2:14" s="10" customFormat="1" ht="27.75" customHeight="1" x14ac:dyDescent="0.3">
      <c r="B89" s="15" t="s">
        <v>31</v>
      </c>
      <c r="C89" s="15">
        <v>12059</v>
      </c>
      <c r="D89" s="16" t="s">
        <v>176</v>
      </c>
      <c r="E89" s="16" t="s">
        <v>171</v>
      </c>
      <c r="F89" s="15" t="s">
        <v>177</v>
      </c>
      <c r="G89" s="15" t="s">
        <v>19</v>
      </c>
      <c r="H89" s="41">
        <v>7</v>
      </c>
      <c r="I89" s="19">
        <v>7.25</v>
      </c>
      <c r="J89" s="19">
        <v>4.2</v>
      </c>
      <c r="K89" s="19">
        <v>5.5</v>
      </c>
      <c r="L89" s="19">
        <v>5.5</v>
      </c>
      <c r="M89" s="19">
        <v>6.25</v>
      </c>
    </row>
    <row r="90" spans="2:14" s="10" customFormat="1" ht="27.75" customHeight="1" x14ac:dyDescent="0.3">
      <c r="B90" s="15" t="s">
        <v>34</v>
      </c>
      <c r="C90" s="15">
        <v>12060</v>
      </c>
      <c r="D90" s="16" t="s">
        <v>178</v>
      </c>
      <c r="E90" s="16" t="s">
        <v>171</v>
      </c>
      <c r="F90" s="15" t="s">
        <v>179</v>
      </c>
      <c r="G90" s="15" t="s">
        <v>11</v>
      </c>
      <c r="H90" s="41">
        <v>7.2</v>
      </c>
      <c r="I90" s="19">
        <v>6.75</v>
      </c>
      <c r="J90" s="19">
        <v>4.8</v>
      </c>
      <c r="K90" s="19">
        <v>6.5</v>
      </c>
      <c r="L90" s="19">
        <v>6.75</v>
      </c>
      <c r="M90" s="19">
        <v>7.5</v>
      </c>
    </row>
    <row r="91" spans="2:14" s="10" customFormat="1" ht="27.75" customHeight="1" x14ac:dyDescent="0.3">
      <c r="B91" s="15" t="s">
        <v>37</v>
      </c>
      <c r="C91" s="15">
        <v>12061</v>
      </c>
      <c r="D91" s="16" t="s">
        <v>78</v>
      </c>
      <c r="E91" s="16" t="s">
        <v>171</v>
      </c>
      <c r="F91" s="15" t="s">
        <v>180</v>
      </c>
      <c r="G91" s="15" t="s">
        <v>27</v>
      </c>
      <c r="H91" s="41">
        <v>8.1999999999999993</v>
      </c>
      <c r="I91" s="19">
        <v>6.75</v>
      </c>
      <c r="J91" s="19">
        <v>6.4</v>
      </c>
      <c r="K91" s="19">
        <v>6.25</v>
      </c>
      <c r="L91" s="19">
        <v>6</v>
      </c>
      <c r="M91" s="19">
        <v>5.75</v>
      </c>
    </row>
    <row r="92" spans="2:14" s="10" customFormat="1" ht="27.75" customHeight="1" x14ac:dyDescent="0.3">
      <c r="B92" s="15" t="s">
        <v>40</v>
      </c>
      <c r="C92" s="15">
        <v>12062</v>
      </c>
      <c r="D92" s="16" t="s">
        <v>181</v>
      </c>
      <c r="E92" s="16" t="s">
        <v>171</v>
      </c>
      <c r="F92" s="15" t="s">
        <v>182</v>
      </c>
      <c r="G92" s="15" t="s">
        <v>11</v>
      </c>
      <c r="H92" s="41">
        <v>7.8</v>
      </c>
      <c r="I92" s="19">
        <v>7</v>
      </c>
      <c r="J92" s="19">
        <v>5.4</v>
      </c>
      <c r="K92" s="19">
        <v>5.5</v>
      </c>
      <c r="L92" s="19">
        <v>6.25</v>
      </c>
      <c r="M92" s="19">
        <v>5.5</v>
      </c>
    </row>
    <row r="93" spans="2:14" s="10" customFormat="1" ht="27.75" customHeight="1" x14ac:dyDescent="0.3">
      <c r="B93" s="15" t="s">
        <v>43</v>
      </c>
      <c r="C93" s="15">
        <v>12063</v>
      </c>
      <c r="D93" s="16" t="s">
        <v>183</v>
      </c>
      <c r="E93" s="16" t="s">
        <v>171</v>
      </c>
      <c r="F93" s="15" t="s">
        <v>184</v>
      </c>
      <c r="G93" s="15" t="s">
        <v>19</v>
      </c>
      <c r="H93" s="41">
        <v>5.8</v>
      </c>
      <c r="I93" s="19">
        <v>7</v>
      </c>
      <c r="J93" s="19">
        <v>3.8</v>
      </c>
      <c r="K93" s="19">
        <v>6.25</v>
      </c>
      <c r="L93" s="19">
        <v>6.5</v>
      </c>
      <c r="M93" s="19">
        <v>6</v>
      </c>
    </row>
    <row r="94" spans="2:14" s="10" customFormat="1" ht="27.75" customHeight="1" x14ac:dyDescent="0.3">
      <c r="B94" s="15" t="s">
        <v>45</v>
      </c>
      <c r="C94" s="15">
        <v>12064</v>
      </c>
      <c r="D94" s="16" t="s">
        <v>185</v>
      </c>
      <c r="E94" s="16" t="s">
        <v>186</v>
      </c>
      <c r="F94" s="15" t="s">
        <v>187</v>
      </c>
      <c r="G94" s="15" t="s">
        <v>11</v>
      </c>
      <c r="H94" s="41">
        <v>8.8000000000000007</v>
      </c>
      <c r="I94" s="19">
        <v>6.5</v>
      </c>
      <c r="J94" s="19">
        <v>3.8</v>
      </c>
      <c r="K94" s="19">
        <v>8.25</v>
      </c>
      <c r="L94" s="19">
        <v>8</v>
      </c>
      <c r="M94" s="19">
        <v>5.25</v>
      </c>
    </row>
    <row r="95" spans="2:14" s="10" customFormat="1" ht="27.75" customHeight="1" x14ac:dyDescent="0.3">
      <c r="B95" s="15" t="s">
        <v>48</v>
      </c>
      <c r="C95" s="15">
        <v>12065</v>
      </c>
      <c r="D95" s="16" t="s">
        <v>188</v>
      </c>
      <c r="E95" s="16" t="s">
        <v>189</v>
      </c>
      <c r="F95" s="15" t="s">
        <v>50</v>
      </c>
      <c r="G95" s="15" t="s">
        <v>11</v>
      </c>
      <c r="H95" s="41">
        <v>8.1999999999999993</v>
      </c>
      <c r="I95" s="19">
        <v>6</v>
      </c>
      <c r="J95" s="19">
        <v>6.2</v>
      </c>
      <c r="K95" s="19">
        <v>6.25</v>
      </c>
      <c r="L95" s="19">
        <v>5.75</v>
      </c>
      <c r="M95" s="19">
        <v>6.25</v>
      </c>
    </row>
    <row r="96" spans="2:14" s="10" customFormat="1" ht="27.75" customHeight="1" x14ac:dyDescent="0.3">
      <c r="B96" s="15" t="s">
        <v>51</v>
      </c>
      <c r="C96" s="15">
        <v>12066</v>
      </c>
      <c r="D96" s="16" t="s">
        <v>190</v>
      </c>
      <c r="E96" s="16" t="s">
        <v>189</v>
      </c>
      <c r="F96" s="15" t="s">
        <v>191</v>
      </c>
      <c r="G96" s="15" t="s">
        <v>19</v>
      </c>
      <c r="H96" s="41">
        <v>5</v>
      </c>
      <c r="I96" s="19">
        <v>6.75</v>
      </c>
      <c r="J96" s="19">
        <v>2.8</v>
      </c>
      <c r="K96" s="19">
        <v>5.5</v>
      </c>
      <c r="L96" s="19">
        <v>6.25</v>
      </c>
      <c r="M96" s="19">
        <v>5.75</v>
      </c>
    </row>
    <row r="97" spans="2:13" s="10" customFormat="1" ht="27.75" customHeight="1" x14ac:dyDescent="0.3">
      <c r="B97" s="15" t="s">
        <v>55</v>
      </c>
      <c r="C97" s="15">
        <v>12067</v>
      </c>
      <c r="D97" s="16" t="s">
        <v>192</v>
      </c>
      <c r="E97" s="16" t="s">
        <v>193</v>
      </c>
      <c r="F97" s="15" t="s">
        <v>194</v>
      </c>
      <c r="G97" s="15" t="s">
        <v>11</v>
      </c>
      <c r="H97" s="41">
        <v>8</v>
      </c>
      <c r="I97" s="19">
        <v>7.25</v>
      </c>
      <c r="J97" s="19">
        <v>6.2</v>
      </c>
      <c r="K97" s="19">
        <v>4.5</v>
      </c>
      <c r="L97" s="19">
        <v>4.75</v>
      </c>
      <c r="M97" s="19">
        <v>5.25</v>
      </c>
    </row>
    <row r="98" spans="2:13" s="10" customFormat="1" ht="27.75" customHeight="1" x14ac:dyDescent="0.3">
      <c r="B98" s="15" t="s">
        <v>59</v>
      </c>
      <c r="C98" s="15">
        <v>12068</v>
      </c>
      <c r="D98" s="16" t="s">
        <v>195</v>
      </c>
      <c r="E98" s="16" t="s">
        <v>193</v>
      </c>
      <c r="F98" s="15" t="s">
        <v>196</v>
      </c>
      <c r="G98" s="15" t="s">
        <v>11</v>
      </c>
      <c r="H98" s="41">
        <v>7.2</v>
      </c>
      <c r="I98" s="19">
        <v>7.5</v>
      </c>
      <c r="J98" s="19">
        <v>7.4</v>
      </c>
      <c r="K98" s="19">
        <v>6.75</v>
      </c>
      <c r="L98" s="19">
        <v>6.75</v>
      </c>
      <c r="M98" s="19">
        <v>7.25</v>
      </c>
    </row>
    <row r="99" spans="2:13" s="10" customFormat="1" ht="27.75" customHeight="1" x14ac:dyDescent="0.3">
      <c r="B99" s="15" t="s">
        <v>61</v>
      </c>
      <c r="C99" s="15">
        <v>12069</v>
      </c>
      <c r="D99" s="16" t="s">
        <v>197</v>
      </c>
      <c r="E99" s="16" t="s">
        <v>193</v>
      </c>
      <c r="F99" s="15" t="s">
        <v>90</v>
      </c>
      <c r="G99" s="15" t="s">
        <v>19</v>
      </c>
      <c r="H99" s="41">
        <v>7</v>
      </c>
      <c r="I99" s="19">
        <v>7</v>
      </c>
      <c r="J99" s="19">
        <v>5</v>
      </c>
      <c r="K99" s="19">
        <v>3.75</v>
      </c>
      <c r="L99" s="19">
        <v>6.5</v>
      </c>
      <c r="M99" s="19">
        <v>5.5</v>
      </c>
    </row>
    <row r="100" spans="2:13" s="10" customFormat="1" ht="27.75" customHeight="1" x14ac:dyDescent="0.3">
      <c r="B100" s="15" t="s">
        <v>65</v>
      </c>
      <c r="C100" s="15">
        <v>12070</v>
      </c>
      <c r="D100" s="16" t="s">
        <v>198</v>
      </c>
      <c r="E100" s="16" t="s">
        <v>199</v>
      </c>
      <c r="F100" s="15" t="s">
        <v>33</v>
      </c>
      <c r="G100" s="15" t="s">
        <v>11</v>
      </c>
      <c r="H100" s="41">
        <v>8.4</v>
      </c>
      <c r="I100" s="19">
        <v>7.25</v>
      </c>
      <c r="J100" s="19">
        <v>5.4</v>
      </c>
      <c r="K100" s="19">
        <v>7.5</v>
      </c>
      <c r="L100" s="19">
        <v>7.75</v>
      </c>
      <c r="M100" s="19">
        <v>6.25</v>
      </c>
    </row>
    <row r="101" spans="2:13" s="10" customFormat="1" ht="27.75" customHeight="1" x14ac:dyDescent="0.3">
      <c r="B101" s="15" t="s">
        <v>69</v>
      </c>
      <c r="C101" s="15">
        <v>12071</v>
      </c>
      <c r="D101" s="16" t="s">
        <v>200</v>
      </c>
      <c r="E101" s="16" t="s">
        <v>199</v>
      </c>
      <c r="F101" s="15" t="s">
        <v>201</v>
      </c>
      <c r="G101" s="15" t="s">
        <v>27</v>
      </c>
      <c r="H101" s="41">
        <v>8</v>
      </c>
      <c r="I101" s="19">
        <v>7</v>
      </c>
      <c r="J101" s="19">
        <v>5.2</v>
      </c>
      <c r="K101" s="19">
        <v>4.25</v>
      </c>
      <c r="L101" s="19">
        <v>4.75</v>
      </c>
      <c r="M101" s="19">
        <v>4.5</v>
      </c>
    </row>
    <row r="102" spans="2:13" s="10" customFormat="1" ht="27.75" customHeight="1" x14ac:dyDescent="0.3">
      <c r="B102" s="15" t="s">
        <v>73</v>
      </c>
      <c r="C102" s="15">
        <v>12072</v>
      </c>
      <c r="D102" s="16" t="s">
        <v>202</v>
      </c>
      <c r="E102" s="16" t="s">
        <v>203</v>
      </c>
      <c r="F102" s="15" t="s">
        <v>152</v>
      </c>
      <c r="G102" s="15" t="s">
        <v>27</v>
      </c>
      <c r="H102" s="41">
        <v>7</v>
      </c>
      <c r="I102" s="19">
        <v>6.25</v>
      </c>
      <c r="J102" s="19">
        <v>4</v>
      </c>
      <c r="K102" s="19">
        <v>3.25</v>
      </c>
      <c r="L102" s="19">
        <v>5.75</v>
      </c>
      <c r="M102" s="19">
        <v>5</v>
      </c>
    </row>
    <row r="103" spans="2:13" s="10" customFormat="1" ht="27.75" customHeight="1" x14ac:dyDescent="0.3">
      <c r="B103" s="15" t="s">
        <v>77</v>
      </c>
      <c r="C103" s="15">
        <v>12073</v>
      </c>
      <c r="D103" s="16" t="s">
        <v>204</v>
      </c>
      <c r="E103" s="16" t="s">
        <v>203</v>
      </c>
      <c r="F103" s="15" t="s">
        <v>205</v>
      </c>
      <c r="G103" s="15" t="s">
        <v>19</v>
      </c>
      <c r="H103" s="41">
        <v>7.4</v>
      </c>
      <c r="I103" s="19">
        <v>4.5</v>
      </c>
      <c r="J103" s="19">
        <v>3.6</v>
      </c>
      <c r="K103" s="19">
        <v>5.5</v>
      </c>
      <c r="L103" s="19">
        <v>6.25</v>
      </c>
      <c r="M103" s="19">
        <v>5.25</v>
      </c>
    </row>
    <row r="104" spans="2:13" s="10" customFormat="1" ht="27.75" customHeight="1" x14ac:dyDescent="0.3">
      <c r="B104" s="15" t="s">
        <v>81</v>
      </c>
      <c r="C104" s="15">
        <v>12074</v>
      </c>
      <c r="D104" s="16" t="s">
        <v>206</v>
      </c>
      <c r="E104" s="16" t="s">
        <v>207</v>
      </c>
      <c r="F104" s="15" t="s">
        <v>208</v>
      </c>
      <c r="G104" s="15" t="s">
        <v>27</v>
      </c>
      <c r="H104" s="41">
        <v>7.8</v>
      </c>
      <c r="I104" s="19">
        <v>6.5</v>
      </c>
      <c r="J104" s="19">
        <v>5.8</v>
      </c>
      <c r="K104" s="19">
        <v>3.5</v>
      </c>
      <c r="L104" s="19">
        <v>3.75</v>
      </c>
      <c r="M104" s="19">
        <v>5</v>
      </c>
    </row>
    <row r="105" spans="2:13" s="10" customFormat="1" ht="27.75" customHeight="1" x14ac:dyDescent="0.3">
      <c r="B105" s="15" t="s">
        <v>84</v>
      </c>
      <c r="C105" s="15">
        <v>12075</v>
      </c>
      <c r="D105" s="16" t="s">
        <v>209</v>
      </c>
      <c r="E105" s="16" t="s">
        <v>23</v>
      </c>
      <c r="F105" s="15" t="s">
        <v>210</v>
      </c>
      <c r="G105" s="15" t="s">
        <v>11</v>
      </c>
      <c r="H105" s="41">
        <v>7.8</v>
      </c>
      <c r="I105" s="19">
        <v>8</v>
      </c>
      <c r="J105" s="19">
        <v>6.4</v>
      </c>
      <c r="K105" s="19">
        <v>5.5</v>
      </c>
      <c r="L105" s="19">
        <v>4.75</v>
      </c>
      <c r="M105" s="19">
        <v>4.75</v>
      </c>
    </row>
    <row r="106" spans="2:13" s="10" customFormat="1" ht="27.75" customHeight="1" x14ac:dyDescent="0.3">
      <c r="B106" s="15" t="s">
        <v>88</v>
      </c>
      <c r="C106" s="15">
        <v>12076</v>
      </c>
      <c r="D106" s="16" t="s">
        <v>211</v>
      </c>
      <c r="E106" s="16" t="s">
        <v>23</v>
      </c>
      <c r="F106" s="15" t="s">
        <v>114</v>
      </c>
      <c r="G106" s="15" t="s">
        <v>19</v>
      </c>
      <c r="H106" s="41">
        <v>7.2</v>
      </c>
      <c r="I106" s="19">
        <v>6</v>
      </c>
      <c r="J106" s="19">
        <v>3.4</v>
      </c>
      <c r="K106" s="19">
        <v>6</v>
      </c>
      <c r="L106" s="19">
        <v>5.5</v>
      </c>
      <c r="M106" s="19">
        <v>6.5</v>
      </c>
    </row>
    <row r="107" spans="2:13" s="10" customFormat="1" ht="27.75" customHeight="1" x14ac:dyDescent="0.3">
      <c r="B107" s="15" t="s">
        <v>91</v>
      </c>
      <c r="C107" s="15">
        <v>12077</v>
      </c>
      <c r="D107" s="16" t="s">
        <v>212</v>
      </c>
      <c r="E107" s="16" t="s">
        <v>23</v>
      </c>
      <c r="F107" s="15" t="s">
        <v>213</v>
      </c>
      <c r="G107" s="15" t="s">
        <v>19</v>
      </c>
      <c r="H107" s="41">
        <v>7.2</v>
      </c>
      <c r="I107" s="19">
        <v>6.75</v>
      </c>
      <c r="J107" s="19">
        <v>3.8</v>
      </c>
      <c r="K107" s="19">
        <v>4.5</v>
      </c>
      <c r="L107" s="19">
        <v>6.25</v>
      </c>
      <c r="M107" s="19">
        <v>5.5</v>
      </c>
    </row>
    <row r="108" spans="2:13" s="10" customFormat="1" ht="24" customHeight="1" x14ac:dyDescent="0.3">
      <c r="B108" s="28"/>
      <c r="C108" s="28"/>
      <c r="D108" s="26"/>
      <c r="E108" s="26"/>
      <c r="F108" s="26"/>
      <c r="G108" s="28"/>
      <c r="H108" s="40"/>
    </row>
    <row r="109" spans="2:13" s="10" customFormat="1" ht="24" customHeight="1" x14ac:dyDescent="0.3">
      <c r="B109" s="77" t="s">
        <v>659</v>
      </c>
      <c r="C109" s="77"/>
      <c r="D109" s="77"/>
      <c r="E109" s="77" t="s">
        <v>660</v>
      </c>
      <c r="F109" s="77"/>
      <c r="G109" s="77"/>
      <c r="H109" s="77"/>
      <c r="I109" s="77"/>
    </row>
    <row r="110" spans="2:13" s="10" customFormat="1" ht="24" customHeight="1" x14ac:dyDescent="0.3">
      <c r="B110" s="78" t="s">
        <v>661</v>
      </c>
      <c r="C110" s="78"/>
      <c r="D110" s="78"/>
      <c r="E110" s="78" t="s">
        <v>661</v>
      </c>
      <c r="F110" s="78"/>
      <c r="G110" s="78"/>
      <c r="H110" s="78"/>
      <c r="I110" s="78"/>
    </row>
    <row r="111" spans="2:13" s="10" customFormat="1" ht="24" customHeight="1" x14ac:dyDescent="0.3">
      <c r="B111" s="28"/>
      <c r="C111" s="28"/>
      <c r="D111" s="26"/>
      <c r="E111" s="26"/>
      <c r="F111" s="26"/>
      <c r="G111" s="28"/>
      <c r="H111" s="40"/>
    </row>
    <row r="112" spans="2:13" s="10" customFormat="1" ht="24" customHeight="1" x14ac:dyDescent="0.3">
      <c r="B112" s="28"/>
      <c r="C112" s="28"/>
      <c r="D112" s="26"/>
      <c r="E112" s="26"/>
      <c r="F112" s="26"/>
      <c r="G112" s="28"/>
      <c r="H112" s="40"/>
    </row>
    <row r="113" spans="1:13" s="10" customFormat="1" ht="24" customHeight="1" x14ac:dyDescent="0.3">
      <c r="A113" s="70" t="s">
        <v>0</v>
      </c>
      <c r="B113" s="71"/>
      <c r="C113" s="71"/>
      <c r="D113" s="71"/>
      <c r="E113" s="71"/>
      <c r="F113" s="8"/>
      <c r="G113" s="9"/>
      <c r="H113" s="35"/>
    </row>
    <row r="114" spans="1:13" s="10" customFormat="1" ht="24" customHeight="1" x14ac:dyDescent="0.3">
      <c r="A114" s="27" t="s">
        <v>657</v>
      </c>
      <c r="B114" s="28"/>
      <c r="C114" s="26"/>
      <c r="D114" s="26"/>
      <c r="E114" s="26"/>
      <c r="F114" s="28"/>
      <c r="H114" s="36"/>
    </row>
    <row r="115" spans="1:13" s="4" customFormat="1" ht="24" customHeight="1" x14ac:dyDescent="0.3">
      <c r="A115" s="27"/>
      <c r="B115" s="28"/>
      <c r="C115" s="26"/>
      <c r="D115" s="26"/>
      <c r="E115" s="26"/>
      <c r="F115" s="28"/>
      <c r="G115" s="10"/>
      <c r="H115" s="36"/>
    </row>
    <row r="116" spans="1:13" s="4" customFormat="1" ht="24" customHeight="1" x14ac:dyDescent="0.3">
      <c r="A116" s="72" t="s">
        <v>658</v>
      </c>
      <c r="B116" s="72"/>
      <c r="C116" s="72"/>
      <c r="D116" s="72"/>
      <c r="E116" s="72"/>
      <c r="F116" s="72"/>
      <c r="G116" s="72"/>
      <c r="H116" s="72"/>
    </row>
    <row r="117" spans="1:13" s="4" customFormat="1" ht="24" customHeight="1" x14ac:dyDescent="0.3">
      <c r="A117" s="73" t="s">
        <v>663</v>
      </c>
      <c r="B117" s="71"/>
      <c r="C117" s="71"/>
      <c r="D117" s="71"/>
      <c r="E117" s="71"/>
      <c r="F117" s="71"/>
      <c r="G117" s="9"/>
      <c r="H117" s="35"/>
    </row>
    <row r="118" spans="1:13" s="4" customFormat="1" ht="24" customHeight="1" x14ac:dyDescent="0.3">
      <c r="A118" s="74" t="s">
        <v>677</v>
      </c>
      <c r="B118" s="74"/>
      <c r="C118" s="74"/>
      <c r="D118" s="74"/>
      <c r="E118" s="74"/>
      <c r="F118" s="74"/>
      <c r="G118" s="74"/>
      <c r="H118" s="35"/>
    </row>
    <row r="119" spans="1:13" s="4" customFormat="1" ht="24" customHeight="1" x14ac:dyDescent="0.3">
      <c r="B119" s="76"/>
      <c r="C119" s="79"/>
      <c r="D119" s="79"/>
      <c r="E119" s="79"/>
      <c r="F119" s="79"/>
      <c r="G119" s="79"/>
      <c r="H119" s="40"/>
    </row>
    <row r="120" spans="1:13" s="4" customFormat="1" ht="38.25" customHeight="1" x14ac:dyDescent="0.3">
      <c r="B120" s="5" t="s">
        <v>1</v>
      </c>
      <c r="C120" s="5" t="s">
        <v>2</v>
      </c>
      <c r="D120" s="5" t="s">
        <v>3</v>
      </c>
      <c r="E120" s="5" t="s">
        <v>4</v>
      </c>
      <c r="F120" s="5" t="s">
        <v>5</v>
      </c>
      <c r="G120" s="5" t="s">
        <v>6</v>
      </c>
      <c r="H120" s="38" t="s">
        <v>679</v>
      </c>
      <c r="I120" s="22" t="s">
        <v>680</v>
      </c>
      <c r="J120" s="17" t="s">
        <v>681</v>
      </c>
      <c r="K120" s="17" t="s">
        <v>682</v>
      </c>
      <c r="L120" s="17" t="s">
        <v>683</v>
      </c>
      <c r="M120" s="17" t="s">
        <v>684</v>
      </c>
    </row>
    <row r="121" spans="1:13" s="4" customFormat="1" ht="27" customHeight="1" x14ac:dyDescent="0.3">
      <c r="B121" s="6" t="s">
        <v>7</v>
      </c>
      <c r="C121" s="6">
        <v>12078</v>
      </c>
      <c r="D121" s="7" t="s">
        <v>214</v>
      </c>
      <c r="E121" s="7" t="s">
        <v>23</v>
      </c>
      <c r="F121" s="6" t="s">
        <v>215</v>
      </c>
      <c r="G121" s="6" t="s">
        <v>11</v>
      </c>
      <c r="H121" s="41">
        <v>8.1999999999999993</v>
      </c>
      <c r="I121" s="18">
        <v>5.25</v>
      </c>
      <c r="J121" s="18">
        <v>5</v>
      </c>
      <c r="K121" s="18">
        <v>7.75</v>
      </c>
      <c r="L121" s="18">
        <v>6.5</v>
      </c>
      <c r="M121" s="18">
        <v>6</v>
      </c>
    </row>
    <row r="122" spans="1:13" s="4" customFormat="1" ht="27" customHeight="1" x14ac:dyDescent="0.3">
      <c r="B122" s="6" t="s">
        <v>12</v>
      </c>
      <c r="C122" s="6">
        <v>12079</v>
      </c>
      <c r="D122" s="7" t="s">
        <v>216</v>
      </c>
      <c r="E122" s="7" t="s">
        <v>217</v>
      </c>
      <c r="F122" s="6" t="s">
        <v>218</v>
      </c>
      <c r="G122" s="6" t="s">
        <v>27</v>
      </c>
      <c r="H122" s="41">
        <v>7.2</v>
      </c>
      <c r="I122" s="18">
        <v>6.75</v>
      </c>
      <c r="J122" s="18">
        <v>5.8</v>
      </c>
      <c r="K122" s="18">
        <v>5.25</v>
      </c>
      <c r="L122" s="18">
        <v>4.5</v>
      </c>
      <c r="M122" s="18">
        <v>5.75</v>
      </c>
    </row>
    <row r="123" spans="1:13" s="4" customFormat="1" ht="27" customHeight="1" x14ac:dyDescent="0.3">
      <c r="B123" s="6" t="s">
        <v>15</v>
      </c>
      <c r="C123" s="6">
        <v>12080</v>
      </c>
      <c r="D123" s="7" t="s">
        <v>219</v>
      </c>
      <c r="E123" s="7" t="s">
        <v>217</v>
      </c>
      <c r="F123" s="6" t="s">
        <v>220</v>
      </c>
      <c r="G123" s="6" t="s">
        <v>19</v>
      </c>
      <c r="H123" s="41">
        <v>5.6</v>
      </c>
      <c r="I123" s="18">
        <v>6.25</v>
      </c>
      <c r="J123" s="18">
        <v>5.2</v>
      </c>
      <c r="K123" s="18">
        <v>7</v>
      </c>
      <c r="L123" s="18">
        <v>5.75</v>
      </c>
      <c r="M123" s="18">
        <v>7</v>
      </c>
    </row>
    <row r="124" spans="1:13" s="4" customFormat="1" ht="27" customHeight="1" x14ac:dyDescent="0.3">
      <c r="B124" s="6" t="s">
        <v>20</v>
      </c>
      <c r="C124" s="6">
        <v>12081</v>
      </c>
      <c r="D124" s="7" t="s">
        <v>221</v>
      </c>
      <c r="E124" s="7" t="s">
        <v>217</v>
      </c>
      <c r="F124" s="6" t="s">
        <v>222</v>
      </c>
      <c r="G124" s="6" t="s">
        <v>19</v>
      </c>
      <c r="H124" s="41">
        <v>5.8</v>
      </c>
      <c r="I124" s="18">
        <v>6.75</v>
      </c>
      <c r="J124" s="18">
        <v>4.4000000000000004</v>
      </c>
      <c r="K124" s="18">
        <v>4.5</v>
      </c>
      <c r="L124" s="18">
        <v>5</v>
      </c>
      <c r="M124" s="18">
        <v>5</v>
      </c>
    </row>
    <row r="125" spans="1:13" s="4" customFormat="1" ht="27" customHeight="1" x14ac:dyDescent="0.3">
      <c r="B125" s="6" t="s">
        <v>24</v>
      </c>
      <c r="C125" s="6">
        <v>12082</v>
      </c>
      <c r="D125" s="7" t="s">
        <v>223</v>
      </c>
      <c r="E125" s="7" t="s">
        <v>217</v>
      </c>
      <c r="F125" s="6" t="s">
        <v>224</v>
      </c>
      <c r="G125" s="6" t="s">
        <v>11</v>
      </c>
      <c r="H125" s="41">
        <v>6.6</v>
      </c>
      <c r="I125" s="18">
        <v>5.75</v>
      </c>
      <c r="J125" s="18">
        <v>5.4</v>
      </c>
      <c r="K125" s="18">
        <v>6.5</v>
      </c>
      <c r="L125" s="18">
        <v>7.25</v>
      </c>
      <c r="M125" s="18">
        <v>8</v>
      </c>
    </row>
    <row r="126" spans="1:13" s="4" customFormat="1" ht="27" customHeight="1" x14ac:dyDescent="0.3">
      <c r="B126" s="6" t="s">
        <v>28</v>
      </c>
      <c r="C126" s="6">
        <v>12083</v>
      </c>
      <c r="D126" s="7" t="s">
        <v>225</v>
      </c>
      <c r="E126" s="7" t="s">
        <v>226</v>
      </c>
      <c r="F126" s="6" t="s">
        <v>227</v>
      </c>
      <c r="G126" s="6" t="s">
        <v>27</v>
      </c>
      <c r="H126" s="41">
        <v>8</v>
      </c>
      <c r="I126" s="18">
        <v>6.25</v>
      </c>
      <c r="J126" s="18">
        <v>5.6</v>
      </c>
      <c r="K126" s="18">
        <v>6.75</v>
      </c>
      <c r="L126" s="18">
        <v>4.75</v>
      </c>
      <c r="M126" s="18">
        <v>5.25</v>
      </c>
    </row>
    <row r="127" spans="1:13" s="4" customFormat="1" ht="27" customHeight="1" x14ac:dyDescent="0.3">
      <c r="B127" s="6" t="s">
        <v>31</v>
      </c>
      <c r="C127" s="6">
        <v>12084</v>
      </c>
      <c r="D127" s="7" t="s">
        <v>228</v>
      </c>
      <c r="E127" s="7" t="s">
        <v>229</v>
      </c>
      <c r="F127" s="6" t="s">
        <v>230</v>
      </c>
      <c r="G127" s="6" t="s">
        <v>19</v>
      </c>
      <c r="H127" s="41">
        <v>6.4</v>
      </c>
      <c r="I127" s="18">
        <v>6</v>
      </c>
      <c r="J127" s="18">
        <v>4.8</v>
      </c>
      <c r="K127" s="18">
        <v>6</v>
      </c>
      <c r="L127" s="18">
        <v>5.75</v>
      </c>
      <c r="M127" s="18">
        <v>5.5</v>
      </c>
    </row>
    <row r="128" spans="1:13" s="4" customFormat="1" ht="27" customHeight="1" x14ac:dyDescent="0.3">
      <c r="B128" s="6" t="s">
        <v>34</v>
      </c>
      <c r="C128" s="6">
        <v>12085</v>
      </c>
      <c r="D128" s="7" t="s">
        <v>231</v>
      </c>
      <c r="E128" s="7" t="s">
        <v>229</v>
      </c>
      <c r="F128" s="6" t="s">
        <v>232</v>
      </c>
      <c r="G128" s="6" t="s">
        <v>19</v>
      </c>
      <c r="H128" s="41">
        <v>6.2</v>
      </c>
      <c r="I128" s="18">
        <v>6.5</v>
      </c>
      <c r="J128" s="18">
        <v>7.6</v>
      </c>
      <c r="K128" s="18">
        <v>6.5</v>
      </c>
      <c r="L128" s="18">
        <v>5.75</v>
      </c>
      <c r="M128" s="18">
        <v>6.5</v>
      </c>
    </row>
    <row r="129" spans="2:13" s="4" customFormat="1" ht="27" customHeight="1" x14ac:dyDescent="0.3">
      <c r="B129" s="6" t="s">
        <v>37</v>
      </c>
      <c r="C129" s="6">
        <v>12086</v>
      </c>
      <c r="D129" s="7" t="s">
        <v>233</v>
      </c>
      <c r="E129" s="7" t="s">
        <v>229</v>
      </c>
      <c r="F129" s="6" t="s">
        <v>234</v>
      </c>
      <c r="G129" s="6" t="s">
        <v>19</v>
      </c>
      <c r="H129" s="41">
        <v>6.6</v>
      </c>
      <c r="I129" s="18">
        <v>7.75</v>
      </c>
      <c r="J129" s="18">
        <v>4.8</v>
      </c>
      <c r="K129" s="18">
        <v>5.25</v>
      </c>
      <c r="L129" s="18">
        <v>6.25</v>
      </c>
      <c r="M129" s="18">
        <v>6.75</v>
      </c>
    </row>
    <row r="130" spans="2:13" s="4" customFormat="1" ht="27" customHeight="1" x14ac:dyDescent="0.3">
      <c r="B130" s="6" t="s">
        <v>40</v>
      </c>
      <c r="C130" s="6">
        <v>12087</v>
      </c>
      <c r="D130" s="7" t="s">
        <v>235</v>
      </c>
      <c r="E130" s="7" t="s">
        <v>229</v>
      </c>
      <c r="F130" s="6" t="s">
        <v>236</v>
      </c>
      <c r="G130" s="6" t="s">
        <v>27</v>
      </c>
      <c r="H130" s="41">
        <v>7</v>
      </c>
      <c r="I130" s="18">
        <v>7.5</v>
      </c>
      <c r="J130" s="18">
        <v>5.6</v>
      </c>
      <c r="K130" s="18">
        <v>4.75</v>
      </c>
      <c r="L130" s="18">
        <v>4.75</v>
      </c>
      <c r="M130" s="18">
        <v>6.5</v>
      </c>
    </row>
    <row r="131" spans="2:13" s="4" customFormat="1" ht="27" customHeight="1" x14ac:dyDescent="0.3">
      <c r="B131" s="6" t="s">
        <v>43</v>
      </c>
      <c r="C131" s="6">
        <v>12088</v>
      </c>
      <c r="D131" s="7" t="s">
        <v>66</v>
      </c>
      <c r="E131" s="7" t="s">
        <v>229</v>
      </c>
      <c r="F131" s="6" t="s">
        <v>237</v>
      </c>
      <c r="G131" s="6" t="s">
        <v>27</v>
      </c>
      <c r="H131" s="41">
        <v>8.4</v>
      </c>
      <c r="I131" s="18">
        <v>7.25</v>
      </c>
      <c r="J131" s="18">
        <v>6.2</v>
      </c>
      <c r="K131" s="18">
        <v>4</v>
      </c>
      <c r="L131" s="18">
        <v>4.5</v>
      </c>
      <c r="M131" s="18">
        <v>5.25</v>
      </c>
    </row>
    <row r="132" spans="2:13" s="4" customFormat="1" ht="27" customHeight="1" x14ac:dyDescent="0.3">
      <c r="B132" s="6" t="s">
        <v>45</v>
      </c>
      <c r="C132" s="6">
        <v>12089</v>
      </c>
      <c r="D132" s="7" t="s">
        <v>238</v>
      </c>
      <c r="E132" s="7" t="s">
        <v>239</v>
      </c>
      <c r="F132" s="6" t="s">
        <v>236</v>
      </c>
      <c r="G132" s="6" t="s">
        <v>11</v>
      </c>
      <c r="H132" s="41">
        <v>7</v>
      </c>
      <c r="I132" s="18">
        <v>6.75</v>
      </c>
      <c r="J132" s="18">
        <v>6.6</v>
      </c>
      <c r="K132" s="18">
        <v>4.75</v>
      </c>
      <c r="L132" s="18">
        <v>6</v>
      </c>
      <c r="M132" s="18">
        <v>7.5</v>
      </c>
    </row>
    <row r="133" spans="2:13" s="4" customFormat="1" ht="27" customHeight="1" x14ac:dyDescent="0.3">
      <c r="B133" s="6" t="s">
        <v>48</v>
      </c>
      <c r="C133" s="6">
        <v>12090</v>
      </c>
      <c r="D133" s="7" t="s">
        <v>66</v>
      </c>
      <c r="E133" s="7" t="s">
        <v>239</v>
      </c>
      <c r="F133" s="6" t="s">
        <v>240</v>
      </c>
      <c r="G133" s="6" t="s">
        <v>27</v>
      </c>
      <c r="H133" s="41">
        <v>8.4</v>
      </c>
      <c r="I133" s="18">
        <v>7.25</v>
      </c>
      <c r="J133" s="18">
        <v>7.2</v>
      </c>
      <c r="K133" s="18">
        <v>6.25</v>
      </c>
      <c r="L133" s="18">
        <v>5.75</v>
      </c>
      <c r="M133" s="18">
        <v>5.5</v>
      </c>
    </row>
    <row r="134" spans="2:13" s="4" customFormat="1" ht="27" customHeight="1" x14ac:dyDescent="0.3">
      <c r="B134" s="6" t="s">
        <v>51</v>
      </c>
      <c r="C134" s="6">
        <v>12091</v>
      </c>
      <c r="D134" s="7" t="s">
        <v>241</v>
      </c>
      <c r="E134" s="7" t="s">
        <v>242</v>
      </c>
      <c r="F134" s="6" t="s">
        <v>243</v>
      </c>
      <c r="G134" s="6" t="s">
        <v>27</v>
      </c>
      <c r="H134" s="41">
        <v>7.6</v>
      </c>
      <c r="I134" s="18">
        <v>6.5</v>
      </c>
      <c r="J134" s="18">
        <v>4.5999999999999996</v>
      </c>
      <c r="K134" s="18">
        <v>6.25</v>
      </c>
      <c r="L134" s="18">
        <v>5.25</v>
      </c>
      <c r="M134" s="18">
        <v>6</v>
      </c>
    </row>
    <row r="135" spans="2:13" s="4" customFormat="1" ht="27" customHeight="1" x14ac:dyDescent="0.3">
      <c r="B135" s="6" t="s">
        <v>55</v>
      </c>
      <c r="C135" s="6">
        <v>12092</v>
      </c>
      <c r="D135" s="7" t="s">
        <v>244</v>
      </c>
      <c r="E135" s="7" t="s">
        <v>245</v>
      </c>
      <c r="F135" s="6" t="s">
        <v>246</v>
      </c>
      <c r="G135" s="6" t="s">
        <v>19</v>
      </c>
      <c r="H135" s="41">
        <v>6.8</v>
      </c>
      <c r="I135" s="18">
        <v>6.75</v>
      </c>
      <c r="J135" s="18">
        <v>3</v>
      </c>
      <c r="K135" s="18">
        <v>4</v>
      </c>
      <c r="L135" s="18">
        <v>5.25</v>
      </c>
      <c r="M135" s="18">
        <v>4.5</v>
      </c>
    </row>
    <row r="136" spans="2:13" s="4" customFormat="1" ht="27" customHeight="1" x14ac:dyDescent="0.3">
      <c r="B136" s="6" t="s">
        <v>59</v>
      </c>
      <c r="C136" s="6">
        <v>12093</v>
      </c>
      <c r="D136" s="7" t="s">
        <v>247</v>
      </c>
      <c r="E136" s="7" t="s">
        <v>248</v>
      </c>
      <c r="F136" s="6" t="s">
        <v>128</v>
      </c>
      <c r="G136" s="6" t="s">
        <v>27</v>
      </c>
      <c r="H136" s="41">
        <v>9</v>
      </c>
      <c r="I136" s="18">
        <v>7.5</v>
      </c>
      <c r="J136" s="18">
        <v>7.6</v>
      </c>
      <c r="K136" s="18">
        <v>8</v>
      </c>
      <c r="L136" s="18">
        <v>4.75</v>
      </c>
      <c r="M136" s="18">
        <v>6</v>
      </c>
    </row>
    <row r="137" spans="2:13" s="4" customFormat="1" ht="27" customHeight="1" x14ac:dyDescent="0.3">
      <c r="B137" s="6" t="s">
        <v>61</v>
      </c>
      <c r="C137" s="6">
        <v>12094</v>
      </c>
      <c r="D137" s="7" t="s">
        <v>249</v>
      </c>
      <c r="E137" s="7" t="s">
        <v>248</v>
      </c>
      <c r="F137" s="6" t="s">
        <v>250</v>
      </c>
      <c r="G137" s="6" t="s">
        <v>19</v>
      </c>
      <c r="H137" s="41">
        <v>5.8</v>
      </c>
      <c r="I137" s="18">
        <v>6.5</v>
      </c>
      <c r="J137" s="18">
        <v>4.4000000000000004</v>
      </c>
      <c r="K137" s="18">
        <v>5</v>
      </c>
      <c r="L137" s="18">
        <v>6</v>
      </c>
      <c r="M137" s="18">
        <v>6</v>
      </c>
    </row>
    <row r="138" spans="2:13" s="4" customFormat="1" ht="27" customHeight="1" x14ac:dyDescent="0.3">
      <c r="B138" s="6" t="s">
        <v>65</v>
      </c>
      <c r="C138" s="6">
        <v>12095</v>
      </c>
      <c r="D138" s="7" t="s">
        <v>62</v>
      </c>
      <c r="E138" s="7" t="s">
        <v>251</v>
      </c>
      <c r="F138" s="6" t="s">
        <v>252</v>
      </c>
      <c r="G138" s="6" t="s">
        <v>27</v>
      </c>
      <c r="H138" s="41">
        <v>7.2</v>
      </c>
      <c r="I138" s="18">
        <v>6.25</v>
      </c>
      <c r="J138" s="18">
        <v>7</v>
      </c>
      <c r="K138" s="18">
        <v>5.5</v>
      </c>
      <c r="L138" s="18">
        <v>5.5</v>
      </c>
      <c r="M138" s="18">
        <v>5.75</v>
      </c>
    </row>
    <row r="139" spans="2:13" s="4" customFormat="1" ht="27" customHeight="1" x14ac:dyDescent="0.3">
      <c r="B139" s="6" t="s">
        <v>69</v>
      </c>
      <c r="C139" s="6">
        <v>12096</v>
      </c>
      <c r="D139" s="7" t="s">
        <v>253</v>
      </c>
      <c r="E139" s="7" t="s">
        <v>251</v>
      </c>
      <c r="F139" s="6" t="s">
        <v>93</v>
      </c>
      <c r="G139" s="6" t="s">
        <v>27</v>
      </c>
      <c r="H139" s="41">
        <v>8</v>
      </c>
      <c r="I139" s="18">
        <v>7</v>
      </c>
      <c r="J139" s="18">
        <v>7.4</v>
      </c>
      <c r="K139" s="18">
        <v>6.5</v>
      </c>
      <c r="L139" s="18">
        <v>7</v>
      </c>
      <c r="M139" s="18">
        <v>7</v>
      </c>
    </row>
    <row r="140" spans="2:13" s="4" customFormat="1" ht="27" customHeight="1" x14ac:dyDescent="0.3">
      <c r="B140" s="6" t="s">
        <v>73</v>
      </c>
      <c r="C140" s="6">
        <v>12097</v>
      </c>
      <c r="D140" s="7" t="s">
        <v>254</v>
      </c>
      <c r="E140" s="7" t="s">
        <v>255</v>
      </c>
      <c r="F140" s="6" t="s">
        <v>256</v>
      </c>
      <c r="G140" s="6" t="s">
        <v>19</v>
      </c>
      <c r="H140" s="41">
        <v>7.8</v>
      </c>
      <c r="I140" s="18">
        <v>6.25</v>
      </c>
      <c r="J140" s="18">
        <v>5.8</v>
      </c>
      <c r="K140" s="18">
        <v>4.5</v>
      </c>
      <c r="L140" s="18">
        <v>5.75</v>
      </c>
      <c r="M140" s="18">
        <v>6.5</v>
      </c>
    </row>
    <row r="141" spans="2:13" s="4" customFormat="1" ht="27" customHeight="1" x14ac:dyDescent="0.3">
      <c r="B141" s="6" t="s">
        <v>77</v>
      </c>
      <c r="C141" s="6">
        <v>12098</v>
      </c>
      <c r="D141" s="7" t="s">
        <v>257</v>
      </c>
      <c r="E141" s="7" t="s">
        <v>258</v>
      </c>
      <c r="F141" s="6" t="s">
        <v>259</v>
      </c>
      <c r="G141" s="6" t="s">
        <v>11</v>
      </c>
      <c r="H141" s="41">
        <v>7.6</v>
      </c>
      <c r="I141" s="18">
        <v>7</v>
      </c>
      <c r="J141" s="18">
        <v>6.4</v>
      </c>
      <c r="K141" s="18">
        <v>5.75</v>
      </c>
      <c r="L141" s="18">
        <v>7.5</v>
      </c>
      <c r="M141" s="18">
        <v>8.75</v>
      </c>
    </row>
    <row r="142" spans="2:13" s="4" customFormat="1" ht="27" customHeight="1" x14ac:dyDescent="0.3">
      <c r="B142" s="6" t="s">
        <v>81</v>
      </c>
      <c r="C142" s="6">
        <v>12099</v>
      </c>
      <c r="D142" s="7" t="s">
        <v>260</v>
      </c>
      <c r="E142" s="7" t="s">
        <v>261</v>
      </c>
      <c r="F142" s="6" t="s">
        <v>120</v>
      </c>
      <c r="G142" s="6" t="s">
        <v>27</v>
      </c>
      <c r="H142" s="41">
        <v>8.6</v>
      </c>
      <c r="I142" s="18">
        <v>7</v>
      </c>
      <c r="J142" s="18">
        <v>7</v>
      </c>
      <c r="K142" s="18">
        <v>3</v>
      </c>
      <c r="L142" s="18">
        <v>2.25</v>
      </c>
      <c r="M142" s="18">
        <v>2.75</v>
      </c>
    </row>
    <row r="143" spans="2:13" s="4" customFormat="1" ht="27" customHeight="1" x14ac:dyDescent="0.3">
      <c r="B143" s="6" t="s">
        <v>84</v>
      </c>
      <c r="C143" s="6">
        <v>12100</v>
      </c>
      <c r="D143" s="7" t="s">
        <v>112</v>
      </c>
      <c r="E143" s="7" t="s">
        <v>262</v>
      </c>
      <c r="F143" s="6" t="s">
        <v>263</v>
      </c>
      <c r="G143" s="6" t="s">
        <v>19</v>
      </c>
      <c r="H143" s="41">
        <v>4.8</v>
      </c>
      <c r="I143" s="18">
        <v>5.75</v>
      </c>
      <c r="J143" s="18">
        <v>4.8</v>
      </c>
      <c r="K143" s="18">
        <v>4</v>
      </c>
      <c r="L143" s="18">
        <v>7.25</v>
      </c>
      <c r="M143" s="18">
        <v>6.25</v>
      </c>
    </row>
    <row r="144" spans="2:13" s="4" customFormat="1" ht="27" customHeight="1" x14ac:dyDescent="0.3">
      <c r="B144" s="6" t="s">
        <v>88</v>
      </c>
      <c r="C144" s="6">
        <v>12101</v>
      </c>
      <c r="D144" s="7" t="s">
        <v>264</v>
      </c>
      <c r="E144" s="7" t="s">
        <v>265</v>
      </c>
      <c r="F144" s="6" t="s">
        <v>266</v>
      </c>
      <c r="G144" s="6" t="s">
        <v>19</v>
      </c>
      <c r="H144" s="41">
        <v>5.6</v>
      </c>
      <c r="I144" s="18">
        <v>5.25</v>
      </c>
      <c r="J144" s="18">
        <v>3.6</v>
      </c>
      <c r="K144" s="18">
        <v>3.75</v>
      </c>
      <c r="L144" s="18">
        <v>4.75</v>
      </c>
      <c r="M144" s="18">
        <v>5.5</v>
      </c>
    </row>
    <row r="145" spans="1:13" s="4" customFormat="1" ht="27" customHeight="1" x14ac:dyDescent="0.3">
      <c r="B145" s="6" t="s">
        <v>91</v>
      </c>
      <c r="C145" s="6">
        <v>12102</v>
      </c>
      <c r="D145" s="7" t="s">
        <v>267</v>
      </c>
      <c r="E145" s="7" t="s">
        <v>268</v>
      </c>
      <c r="F145" s="6" t="s">
        <v>269</v>
      </c>
      <c r="G145" s="6" t="s">
        <v>19</v>
      </c>
      <c r="H145" s="41">
        <v>7</v>
      </c>
      <c r="I145" s="18">
        <v>6</v>
      </c>
      <c r="J145" s="18">
        <v>4.4000000000000004</v>
      </c>
      <c r="K145" s="18">
        <v>6</v>
      </c>
      <c r="L145" s="18">
        <v>5.75</v>
      </c>
      <c r="M145" s="18">
        <v>7</v>
      </c>
    </row>
    <row r="146" spans="1:13" s="4" customFormat="1" ht="24" customHeight="1" x14ac:dyDescent="0.3">
      <c r="B146" s="23"/>
      <c r="C146" s="23"/>
      <c r="D146" s="25"/>
      <c r="E146" s="25"/>
      <c r="F146" s="25"/>
      <c r="G146" s="23"/>
      <c r="H146" s="40"/>
    </row>
    <row r="147" spans="1:13" s="4" customFormat="1" ht="24" customHeight="1" x14ac:dyDescent="0.3">
      <c r="B147" s="77" t="s">
        <v>659</v>
      </c>
      <c r="C147" s="77"/>
      <c r="D147" s="77"/>
      <c r="E147" s="77" t="s">
        <v>660</v>
      </c>
      <c r="F147" s="77"/>
      <c r="G147" s="77"/>
      <c r="H147" s="77"/>
      <c r="I147" s="77"/>
    </row>
    <row r="148" spans="1:13" s="4" customFormat="1" ht="24" customHeight="1" x14ac:dyDescent="0.3">
      <c r="B148" s="78" t="s">
        <v>661</v>
      </c>
      <c r="C148" s="78"/>
      <c r="D148" s="78"/>
      <c r="E148" s="78" t="s">
        <v>661</v>
      </c>
      <c r="F148" s="78"/>
      <c r="G148" s="78"/>
      <c r="H148" s="78"/>
      <c r="I148" s="78"/>
    </row>
    <row r="149" spans="1:13" s="4" customFormat="1" ht="24" customHeight="1" x14ac:dyDescent="0.3">
      <c r="B149" s="23"/>
      <c r="C149" s="23"/>
      <c r="D149" s="25"/>
      <c r="E149" s="25"/>
      <c r="F149" s="25"/>
      <c r="G149" s="23"/>
      <c r="H149" s="40"/>
    </row>
    <row r="150" spans="1:13" s="4" customFormat="1" ht="24" customHeight="1" x14ac:dyDescent="0.3">
      <c r="B150" s="23"/>
      <c r="C150" s="23"/>
      <c r="D150" s="25"/>
      <c r="E150" s="25"/>
      <c r="F150" s="25"/>
      <c r="G150" s="23"/>
      <c r="H150" s="40"/>
    </row>
    <row r="151" spans="1:13" s="4" customFormat="1" ht="24" customHeight="1" x14ac:dyDescent="0.3">
      <c r="B151" s="23"/>
      <c r="C151" s="23"/>
      <c r="D151" s="25"/>
      <c r="E151" s="25"/>
      <c r="F151" s="25"/>
      <c r="G151" s="23"/>
      <c r="H151" s="40"/>
    </row>
    <row r="152" spans="1:13" s="4" customFormat="1" ht="24" customHeight="1" x14ac:dyDescent="0.3">
      <c r="A152" s="70" t="s">
        <v>0</v>
      </c>
      <c r="B152" s="71"/>
      <c r="C152" s="71"/>
      <c r="D152" s="71"/>
      <c r="E152" s="71"/>
      <c r="F152" s="8"/>
      <c r="G152" s="9"/>
      <c r="H152" s="35"/>
    </row>
    <row r="153" spans="1:13" s="4" customFormat="1" ht="24" customHeight="1" x14ac:dyDescent="0.3">
      <c r="A153" s="27" t="s">
        <v>657</v>
      </c>
      <c r="B153" s="28"/>
      <c r="C153" s="26"/>
      <c r="D153" s="26"/>
      <c r="E153" s="26"/>
      <c r="F153" s="28"/>
      <c r="G153" s="10"/>
      <c r="H153" s="36"/>
    </row>
    <row r="154" spans="1:13" s="4" customFormat="1" ht="16.5" customHeight="1" x14ac:dyDescent="0.3">
      <c r="A154" s="27"/>
      <c r="B154" s="28"/>
      <c r="C154" s="26"/>
      <c r="D154" s="26"/>
      <c r="E154" s="26"/>
      <c r="F154" s="28"/>
      <c r="G154" s="10"/>
      <c r="H154" s="36"/>
    </row>
    <row r="155" spans="1:13" s="4" customFormat="1" ht="24" customHeight="1" x14ac:dyDescent="0.3">
      <c r="A155" s="72" t="s">
        <v>658</v>
      </c>
      <c r="B155" s="72"/>
      <c r="C155" s="72"/>
      <c r="D155" s="72"/>
      <c r="E155" s="72"/>
      <c r="F155" s="72"/>
      <c r="G155" s="72"/>
      <c r="H155" s="72"/>
    </row>
    <row r="156" spans="1:13" s="4" customFormat="1" ht="24" customHeight="1" x14ac:dyDescent="0.3">
      <c r="A156" s="73" t="s">
        <v>663</v>
      </c>
      <c r="B156" s="71"/>
      <c r="C156" s="71"/>
      <c r="D156" s="71"/>
      <c r="E156" s="71"/>
      <c r="F156" s="71"/>
      <c r="G156" s="9"/>
      <c r="H156" s="35"/>
    </row>
    <row r="157" spans="1:13" s="4" customFormat="1" ht="24" customHeight="1" x14ac:dyDescent="0.3">
      <c r="A157" s="74" t="s">
        <v>678</v>
      </c>
      <c r="B157" s="74"/>
      <c r="C157" s="74"/>
      <c r="D157" s="74"/>
      <c r="E157" s="74"/>
      <c r="F157" s="74"/>
      <c r="G157" s="74"/>
      <c r="H157" s="35"/>
    </row>
    <row r="158" spans="1:13" s="4" customFormat="1" ht="24" customHeight="1" x14ac:dyDescent="0.3">
      <c r="B158" s="76"/>
      <c r="C158" s="79"/>
      <c r="D158" s="79"/>
      <c r="E158" s="79"/>
      <c r="F158" s="79"/>
      <c r="G158" s="79"/>
      <c r="H158" s="40"/>
    </row>
    <row r="159" spans="1:13" s="4" customFormat="1" ht="36" customHeight="1" x14ac:dyDescent="0.3">
      <c r="B159" s="5" t="s">
        <v>1</v>
      </c>
      <c r="C159" s="5" t="s">
        <v>2</v>
      </c>
      <c r="D159" s="5" t="s">
        <v>3</v>
      </c>
      <c r="E159" s="5" t="s">
        <v>4</v>
      </c>
      <c r="F159" s="5" t="s">
        <v>5</v>
      </c>
      <c r="G159" s="5" t="s">
        <v>6</v>
      </c>
      <c r="H159" s="47" t="s">
        <v>679</v>
      </c>
      <c r="I159" s="22" t="s">
        <v>680</v>
      </c>
      <c r="J159" s="17" t="s">
        <v>681</v>
      </c>
      <c r="K159" s="17" t="s">
        <v>682</v>
      </c>
      <c r="L159" s="17" t="s">
        <v>683</v>
      </c>
      <c r="M159" s="17" t="s">
        <v>684</v>
      </c>
    </row>
    <row r="160" spans="1:13" s="4" customFormat="1" ht="27.75" customHeight="1" x14ac:dyDescent="0.3">
      <c r="B160" s="6" t="s">
        <v>7</v>
      </c>
      <c r="C160" s="6">
        <v>12103</v>
      </c>
      <c r="D160" s="7" t="s">
        <v>270</v>
      </c>
      <c r="E160" s="7" t="s">
        <v>271</v>
      </c>
      <c r="F160" s="6" t="s">
        <v>158</v>
      </c>
      <c r="G160" s="6" t="s">
        <v>27</v>
      </c>
      <c r="H160" s="41">
        <v>6.6</v>
      </c>
      <c r="I160" s="18">
        <v>6.75</v>
      </c>
      <c r="J160" s="18">
        <v>5.6</v>
      </c>
      <c r="K160" s="18">
        <v>5.25</v>
      </c>
      <c r="L160" s="18">
        <v>7.25</v>
      </c>
      <c r="M160" s="18">
        <v>6.25</v>
      </c>
    </row>
    <row r="161" spans="2:13" s="4" customFormat="1" ht="27.75" customHeight="1" x14ac:dyDescent="0.3">
      <c r="B161" s="6" t="s">
        <v>12</v>
      </c>
      <c r="C161" s="6">
        <v>12104</v>
      </c>
      <c r="D161" s="7" t="s">
        <v>272</v>
      </c>
      <c r="E161" s="7" t="s">
        <v>271</v>
      </c>
      <c r="F161" s="6" t="s">
        <v>273</v>
      </c>
      <c r="G161" s="6" t="s">
        <v>27</v>
      </c>
      <c r="H161" s="41">
        <v>6.6</v>
      </c>
      <c r="I161" s="18">
        <v>6.25</v>
      </c>
      <c r="J161" s="18">
        <v>5.2</v>
      </c>
      <c r="K161" s="18">
        <v>4.5</v>
      </c>
      <c r="L161" s="18">
        <v>5</v>
      </c>
      <c r="M161" s="18">
        <v>5.5</v>
      </c>
    </row>
    <row r="162" spans="2:13" s="4" customFormat="1" ht="27.75" customHeight="1" x14ac:dyDescent="0.3">
      <c r="B162" s="6" t="s">
        <v>15</v>
      </c>
      <c r="C162" s="6">
        <v>12105</v>
      </c>
      <c r="D162" s="7" t="s">
        <v>270</v>
      </c>
      <c r="E162" s="7" t="s">
        <v>274</v>
      </c>
      <c r="F162" s="6" t="s">
        <v>275</v>
      </c>
      <c r="G162" s="6" t="s">
        <v>19</v>
      </c>
      <c r="H162" s="41">
        <v>6.2</v>
      </c>
      <c r="I162" s="18">
        <v>5</v>
      </c>
      <c r="J162" s="18">
        <v>3.8</v>
      </c>
      <c r="K162" s="18">
        <v>3.5</v>
      </c>
      <c r="L162" s="18">
        <v>4</v>
      </c>
      <c r="M162" s="18">
        <v>4.5</v>
      </c>
    </row>
    <row r="163" spans="2:13" s="4" customFormat="1" ht="27.75" customHeight="1" x14ac:dyDescent="0.3">
      <c r="B163" s="6" t="s">
        <v>20</v>
      </c>
      <c r="C163" s="6">
        <v>12106</v>
      </c>
      <c r="D163" s="7" t="s">
        <v>52</v>
      </c>
      <c r="E163" s="7" t="s">
        <v>274</v>
      </c>
      <c r="F163" s="6" t="s">
        <v>276</v>
      </c>
      <c r="G163" s="6" t="s">
        <v>11</v>
      </c>
      <c r="H163" s="41">
        <v>7.8</v>
      </c>
      <c r="I163" s="18">
        <v>6</v>
      </c>
      <c r="J163" s="18">
        <v>4.5999999999999996</v>
      </c>
      <c r="K163" s="18">
        <v>6.25</v>
      </c>
      <c r="L163" s="18">
        <v>6.75</v>
      </c>
      <c r="M163" s="18">
        <v>6.25</v>
      </c>
    </row>
    <row r="164" spans="2:13" s="4" customFormat="1" ht="27.75" customHeight="1" x14ac:dyDescent="0.3">
      <c r="B164" s="6" t="s">
        <v>24</v>
      </c>
      <c r="C164" s="6">
        <v>12107</v>
      </c>
      <c r="D164" s="7" t="s">
        <v>277</v>
      </c>
      <c r="E164" s="7" t="s">
        <v>274</v>
      </c>
      <c r="F164" s="6" t="s">
        <v>152</v>
      </c>
      <c r="G164" s="6" t="s">
        <v>27</v>
      </c>
      <c r="H164" s="41">
        <v>6.2</v>
      </c>
      <c r="I164" s="18">
        <v>6.75</v>
      </c>
      <c r="J164" s="18">
        <v>5.4</v>
      </c>
      <c r="K164" s="18">
        <v>3.75</v>
      </c>
      <c r="L164" s="18">
        <v>4.75</v>
      </c>
      <c r="M164" s="18">
        <v>4</v>
      </c>
    </row>
    <row r="165" spans="2:13" s="4" customFormat="1" ht="27.75" customHeight="1" x14ac:dyDescent="0.3">
      <c r="B165" s="6" t="s">
        <v>28</v>
      </c>
      <c r="C165" s="6">
        <v>12108</v>
      </c>
      <c r="D165" s="7" t="s">
        <v>278</v>
      </c>
      <c r="E165" s="7" t="s">
        <v>274</v>
      </c>
      <c r="F165" s="6" t="s">
        <v>279</v>
      </c>
      <c r="G165" s="6" t="s">
        <v>19</v>
      </c>
      <c r="H165" s="41">
        <v>6.6</v>
      </c>
      <c r="I165" s="18">
        <v>4.25</v>
      </c>
      <c r="J165" s="18">
        <v>4.2</v>
      </c>
      <c r="K165" s="18">
        <v>5.5</v>
      </c>
      <c r="L165" s="18">
        <v>6</v>
      </c>
      <c r="M165" s="18">
        <v>4.25</v>
      </c>
    </row>
    <row r="166" spans="2:13" s="4" customFormat="1" ht="27.75" customHeight="1" x14ac:dyDescent="0.3">
      <c r="B166" s="6" t="s">
        <v>31</v>
      </c>
      <c r="C166" s="6">
        <v>12109</v>
      </c>
      <c r="D166" s="7" t="s">
        <v>280</v>
      </c>
      <c r="E166" s="7" t="s">
        <v>281</v>
      </c>
      <c r="F166" s="6" t="s">
        <v>18</v>
      </c>
      <c r="G166" s="6" t="s">
        <v>11</v>
      </c>
      <c r="H166" s="41">
        <v>7.6</v>
      </c>
      <c r="I166" s="18">
        <v>5.5</v>
      </c>
      <c r="J166" s="18">
        <v>5.6</v>
      </c>
      <c r="K166" s="18">
        <v>5.75</v>
      </c>
      <c r="L166" s="18">
        <v>7</v>
      </c>
      <c r="M166" s="18">
        <v>3.25</v>
      </c>
    </row>
    <row r="167" spans="2:13" s="4" customFormat="1" ht="27.75" customHeight="1" x14ac:dyDescent="0.3">
      <c r="B167" s="6" t="s">
        <v>34</v>
      </c>
      <c r="C167" s="6">
        <v>12110</v>
      </c>
      <c r="D167" s="7" t="s">
        <v>282</v>
      </c>
      <c r="E167" s="7" t="s">
        <v>283</v>
      </c>
      <c r="F167" s="6" t="s">
        <v>284</v>
      </c>
      <c r="G167" s="6" t="s">
        <v>27</v>
      </c>
      <c r="H167" s="41">
        <v>7.2</v>
      </c>
      <c r="I167" s="18">
        <v>6.5</v>
      </c>
      <c r="J167" s="18">
        <v>4.5999999999999996</v>
      </c>
      <c r="K167" s="18">
        <v>4.25</v>
      </c>
      <c r="L167" s="18">
        <v>5</v>
      </c>
      <c r="M167" s="18">
        <v>5</v>
      </c>
    </row>
    <row r="168" spans="2:13" s="4" customFormat="1" ht="27.75" customHeight="1" x14ac:dyDescent="0.3">
      <c r="B168" s="6" t="s">
        <v>37</v>
      </c>
      <c r="C168" s="6">
        <v>12111</v>
      </c>
      <c r="D168" s="7" t="s">
        <v>153</v>
      </c>
      <c r="E168" s="7" t="s">
        <v>285</v>
      </c>
      <c r="F168" s="6" t="s">
        <v>286</v>
      </c>
      <c r="G168" s="6" t="s">
        <v>27</v>
      </c>
      <c r="H168" s="41">
        <v>7.6</v>
      </c>
      <c r="I168" s="18">
        <v>6</v>
      </c>
      <c r="J168" s="18">
        <v>6</v>
      </c>
      <c r="K168" s="18">
        <v>4.75</v>
      </c>
      <c r="L168" s="18">
        <v>4</v>
      </c>
      <c r="M168" s="18">
        <v>4</v>
      </c>
    </row>
    <row r="169" spans="2:13" s="4" customFormat="1" ht="27.75" customHeight="1" x14ac:dyDescent="0.3">
      <c r="B169" s="6" t="s">
        <v>40</v>
      </c>
      <c r="C169" s="6">
        <v>12112</v>
      </c>
      <c r="D169" s="7" t="s">
        <v>287</v>
      </c>
      <c r="E169" s="7" t="s">
        <v>288</v>
      </c>
      <c r="F169" s="6" t="s">
        <v>289</v>
      </c>
      <c r="G169" s="6" t="s">
        <v>11</v>
      </c>
      <c r="H169" s="41">
        <v>8.4</v>
      </c>
      <c r="I169" s="18">
        <v>6.75</v>
      </c>
      <c r="J169" s="18">
        <v>5.2</v>
      </c>
      <c r="K169" s="18">
        <v>4.25</v>
      </c>
      <c r="L169" s="18">
        <v>7.25</v>
      </c>
      <c r="M169" s="18">
        <v>5.5</v>
      </c>
    </row>
    <row r="170" spans="2:13" s="4" customFormat="1" ht="27.75" customHeight="1" x14ac:dyDescent="0.3">
      <c r="B170" s="6" t="s">
        <v>43</v>
      </c>
      <c r="C170" s="6">
        <v>12113</v>
      </c>
      <c r="D170" s="7" t="s">
        <v>290</v>
      </c>
      <c r="E170" s="7" t="s">
        <v>288</v>
      </c>
      <c r="F170" s="6" t="s">
        <v>42</v>
      </c>
      <c r="G170" s="6" t="s">
        <v>27</v>
      </c>
      <c r="H170" s="41">
        <v>7</v>
      </c>
      <c r="I170" s="18">
        <v>6</v>
      </c>
      <c r="J170" s="18">
        <v>4.8</v>
      </c>
      <c r="K170" s="18">
        <v>5.75</v>
      </c>
      <c r="L170" s="18">
        <v>6.25</v>
      </c>
      <c r="M170" s="18">
        <v>6.75</v>
      </c>
    </row>
    <row r="171" spans="2:13" s="4" customFormat="1" ht="27.75" customHeight="1" x14ac:dyDescent="0.3">
      <c r="B171" s="6" t="s">
        <v>45</v>
      </c>
      <c r="C171" s="6">
        <v>12114</v>
      </c>
      <c r="D171" s="7" t="s">
        <v>291</v>
      </c>
      <c r="E171" s="7" t="s">
        <v>288</v>
      </c>
      <c r="F171" s="6" t="s">
        <v>292</v>
      </c>
      <c r="G171" s="6" t="s">
        <v>11</v>
      </c>
      <c r="H171" s="41">
        <v>8.1999999999999993</v>
      </c>
      <c r="I171" s="18">
        <v>7</v>
      </c>
      <c r="J171" s="18">
        <v>4.8</v>
      </c>
      <c r="K171" s="18">
        <v>7</v>
      </c>
      <c r="L171" s="18">
        <v>8</v>
      </c>
      <c r="M171" s="18">
        <v>7.5</v>
      </c>
    </row>
    <row r="172" spans="2:13" s="4" customFormat="1" ht="27.75" customHeight="1" x14ac:dyDescent="0.3">
      <c r="B172" s="6" t="s">
        <v>48</v>
      </c>
      <c r="C172" s="6">
        <v>12115</v>
      </c>
      <c r="D172" s="7" t="s">
        <v>293</v>
      </c>
      <c r="E172" s="7" t="s">
        <v>288</v>
      </c>
      <c r="F172" s="6" t="s">
        <v>294</v>
      </c>
      <c r="G172" s="6" t="s">
        <v>19</v>
      </c>
      <c r="H172" s="41">
        <v>7</v>
      </c>
      <c r="I172" s="18">
        <v>6.5</v>
      </c>
      <c r="J172" s="18">
        <v>6.2</v>
      </c>
      <c r="K172" s="18">
        <v>6</v>
      </c>
      <c r="L172" s="18">
        <v>5.75</v>
      </c>
      <c r="M172" s="18">
        <v>8</v>
      </c>
    </row>
    <row r="173" spans="2:13" s="4" customFormat="1" ht="27.75" customHeight="1" x14ac:dyDescent="0.3">
      <c r="B173" s="6" t="s">
        <v>51</v>
      </c>
      <c r="C173" s="6">
        <v>12116</v>
      </c>
      <c r="D173" s="7" t="s">
        <v>295</v>
      </c>
      <c r="E173" s="7" t="s">
        <v>288</v>
      </c>
      <c r="F173" s="6" t="s">
        <v>296</v>
      </c>
      <c r="G173" s="6" t="s">
        <v>27</v>
      </c>
      <c r="H173" s="41">
        <v>8.1999999999999993</v>
      </c>
      <c r="I173" s="18">
        <v>6.5</v>
      </c>
      <c r="J173" s="18">
        <v>5.8</v>
      </c>
      <c r="K173" s="18">
        <v>4.75</v>
      </c>
      <c r="L173" s="18">
        <v>6.75</v>
      </c>
      <c r="M173" s="18">
        <v>6.5</v>
      </c>
    </row>
    <row r="174" spans="2:13" s="4" customFormat="1" ht="27.75" customHeight="1" x14ac:dyDescent="0.3">
      <c r="B174" s="6" t="s">
        <v>55</v>
      </c>
      <c r="C174" s="6">
        <v>12117</v>
      </c>
      <c r="D174" s="7" t="s">
        <v>297</v>
      </c>
      <c r="E174" s="7" t="s">
        <v>298</v>
      </c>
      <c r="F174" s="6" t="s">
        <v>299</v>
      </c>
      <c r="G174" s="6" t="s">
        <v>11</v>
      </c>
      <c r="H174" s="41">
        <v>7</v>
      </c>
      <c r="I174" s="18">
        <v>5.5</v>
      </c>
      <c r="J174" s="18">
        <v>5.8</v>
      </c>
      <c r="K174" s="18">
        <v>6.5</v>
      </c>
      <c r="L174" s="18">
        <v>6.75</v>
      </c>
      <c r="M174" s="18">
        <v>6</v>
      </c>
    </row>
    <row r="175" spans="2:13" s="4" customFormat="1" ht="27.75" customHeight="1" x14ac:dyDescent="0.3">
      <c r="B175" s="6" t="s">
        <v>59</v>
      </c>
      <c r="C175" s="6">
        <v>12118</v>
      </c>
      <c r="D175" s="7" t="s">
        <v>300</v>
      </c>
      <c r="E175" s="7" t="s">
        <v>301</v>
      </c>
      <c r="F175" s="6" t="s">
        <v>114</v>
      </c>
      <c r="G175" s="6" t="s">
        <v>11</v>
      </c>
      <c r="H175" s="41">
        <v>8.1999999999999993</v>
      </c>
      <c r="I175" s="18">
        <v>5.5</v>
      </c>
      <c r="J175" s="18">
        <v>6.2</v>
      </c>
      <c r="K175" s="18">
        <v>5.5</v>
      </c>
      <c r="L175" s="18">
        <v>7.25</v>
      </c>
      <c r="M175" s="18">
        <v>6</v>
      </c>
    </row>
    <row r="176" spans="2:13" s="4" customFormat="1" ht="27.75" customHeight="1" x14ac:dyDescent="0.3">
      <c r="B176" s="6" t="s">
        <v>61</v>
      </c>
      <c r="C176" s="6">
        <v>12119</v>
      </c>
      <c r="D176" s="7" t="s">
        <v>302</v>
      </c>
      <c r="E176" s="7" t="s">
        <v>301</v>
      </c>
      <c r="F176" s="6" t="s">
        <v>266</v>
      </c>
      <c r="G176" s="6" t="s">
        <v>11</v>
      </c>
      <c r="H176" s="41">
        <v>7.8</v>
      </c>
      <c r="I176" s="18">
        <v>8</v>
      </c>
      <c r="J176" s="18">
        <v>8.4</v>
      </c>
      <c r="K176" s="18">
        <v>7.5</v>
      </c>
      <c r="L176" s="18">
        <v>7</v>
      </c>
      <c r="M176" s="18">
        <v>6</v>
      </c>
    </row>
    <row r="177" spans="1:13" s="4" customFormat="1" ht="27.75" customHeight="1" x14ac:dyDescent="0.3">
      <c r="B177" s="6" t="s">
        <v>65</v>
      </c>
      <c r="C177" s="6">
        <v>12120</v>
      </c>
      <c r="D177" s="7" t="s">
        <v>303</v>
      </c>
      <c r="E177" s="7" t="s">
        <v>304</v>
      </c>
      <c r="F177" s="6" t="s">
        <v>305</v>
      </c>
      <c r="G177" s="6" t="s">
        <v>27</v>
      </c>
      <c r="H177" s="41">
        <v>7.8</v>
      </c>
      <c r="I177" s="18">
        <v>5</v>
      </c>
      <c r="J177" s="18">
        <v>4.8</v>
      </c>
      <c r="K177" s="18">
        <v>4.5</v>
      </c>
      <c r="L177" s="18">
        <v>7.25</v>
      </c>
      <c r="M177" s="18">
        <v>6.75</v>
      </c>
    </row>
    <row r="178" spans="1:13" s="4" customFormat="1" ht="27.75" customHeight="1" x14ac:dyDescent="0.3">
      <c r="B178" s="6" t="s">
        <v>69</v>
      </c>
      <c r="C178" s="6">
        <v>12121</v>
      </c>
      <c r="D178" s="7" t="s">
        <v>306</v>
      </c>
      <c r="E178" s="7" t="s">
        <v>304</v>
      </c>
      <c r="F178" s="6" t="s">
        <v>307</v>
      </c>
      <c r="G178" s="6" t="s">
        <v>11</v>
      </c>
      <c r="H178" s="41">
        <v>8.4</v>
      </c>
      <c r="I178" s="18">
        <v>5</v>
      </c>
      <c r="J178" s="18">
        <v>6.2</v>
      </c>
      <c r="K178" s="18">
        <v>7.25</v>
      </c>
      <c r="L178" s="18">
        <v>7.25</v>
      </c>
      <c r="M178" s="18">
        <v>5.75</v>
      </c>
    </row>
    <row r="179" spans="1:13" s="4" customFormat="1" ht="27.75" customHeight="1" x14ac:dyDescent="0.3">
      <c r="B179" s="6" t="s">
        <v>73</v>
      </c>
      <c r="C179" s="6">
        <v>12122</v>
      </c>
      <c r="D179" s="7" t="s">
        <v>308</v>
      </c>
      <c r="E179" s="7" t="s">
        <v>309</v>
      </c>
      <c r="F179" s="6" t="s">
        <v>174</v>
      </c>
      <c r="G179" s="6" t="s">
        <v>11</v>
      </c>
      <c r="H179" s="41">
        <v>8</v>
      </c>
      <c r="I179" s="18">
        <v>5</v>
      </c>
      <c r="J179" s="18">
        <v>4.5999999999999996</v>
      </c>
      <c r="K179" s="18">
        <v>3</v>
      </c>
      <c r="L179" s="18">
        <v>8</v>
      </c>
      <c r="M179" s="18">
        <v>6</v>
      </c>
    </row>
    <row r="180" spans="1:13" s="4" customFormat="1" ht="27.75" customHeight="1" x14ac:dyDescent="0.3">
      <c r="B180" s="6" t="s">
        <v>77</v>
      </c>
      <c r="C180" s="6">
        <v>12123</v>
      </c>
      <c r="D180" s="7" t="s">
        <v>310</v>
      </c>
      <c r="E180" s="7" t="s">
        <v>311</v>
      </c>
      <c r="F180" s="6" t="s">
        <v>243</v>
      </c>
      <c r="G180" s="6" t="s">
        <v>27</v>
      </c>
      <c r="H180" s="41">
        <v>6.8</v>
      </c>
      <c r="I180" s="18">
        <v>6</v>
      </c>
      <c r="J180" s="18">
        <v>5.4</v>
      </c>
      <c r="K180" s="18">
        <v>5.5</v>
      </c>
      <c r="L180" s="18">
        <v>5</v>
      </c>
      <c r="M180" s="18">
        <v>5.25</v>
      </c>
    </row>
    <row r="181" spans="1:13" s="4" customFormat="1" ht="27.75" customHeight="1" x14ac:dyDescent="0.3">
      <c r="B181" s="6" t="s">
        <v>81</v>
      </c>
      <c r="C181" s="6">
        <v>12124</v>
      </c>
      <c r="D181" s="7" t="s">
        <v>8</v>
      </c>
      <c r="E181" s="7" t="s">
        <v>312</v>
      </c>
      <c r="F181" s="6" t="s">
        <v>313</v>
      </c>
      <c r="G181" s="6" t="s">
        <v>11</v>
      </c>
      <c r="H181" s="41">
        <v>7.2</v>
      </c>
      <c r="I181" s="18">
        <v>5.5</v>
      </c>
      <c r="J181" s="18">
        <v>5.6</v>
      </c>
      <c r="K181" s="18">
        <v>5.5</v>
      </c>
      <c r="L181" s="18">
        <v>8</v>
      </c>
      <c r="M181" s="18">
        <v>7.25</v>
      </c>
    </row>
    <row r="182" spans="1:13" s="4" customFormat="1" ht="27.75" customHeight="1" x14ac:dyDescent="0.3">
      <c r="B182" s="6" t="s">
        <v>84</v>
      </c>
      <c r="C182" s="6">
        <v>12125</v>
      </c>
      <c r="D182" s="7" t="s">
        <v>314</v>
      </c>
      <c r="E182" s="7" t="s">
        <v>315</v>
      </c>
      <c r="F182" s="6" t="s">
        <v>316</v>
      </c>
      <c r="G182" s="6" t="s">
        <v>11</v>
      </c>
      <c r="H182" s="41">
        <v>7.2</v>
      </c>
      <c r="I182" s="18">
        <v>5.5</v>
      </c>
      <c r="J182" s="18">
        <v>2.6</v>
      </c>
      <c r="K182" s="18">
        <v>5.75</v>
      </c>
      <c r="L182" s="18">
        <v>6.25</v>
      </c>
      <c r="M182" s="18">
        <v>6.25</v>
      </c>
    </row>
    <row r="183" spans="1:13" s="4" customFormat="1" ht="27.75" customHeight="1" x14ac:dyDescent="0.3">
      <c r="B183" s="6" t="s">
        <v>88</v>
      </c>
      <c r="C183" s="6">
        <v>12126</v>
      </c>
      <c r="D183" s="7" t="s">
        <v>317</v>
      </c>
      <c r="E183" s="7" t="s">
        <v>315</v>
      </c>
      <c r="F183" s="6" t="s">
        <v>318</v>
      </c>
      <c r="G183" s="6" t="s">
        <v>11</v>
      </c>
      <c r="H183" s="41">
        <v>8.1999999999999993</v>
      </c>
      <c r="I183" s="18">
        <v>6</v>
      </c>
      <c r="J183" s="18">
        <v>6.2</v>
      </c>
      <c r="K183" s="18">
        <v>8</v>
      </c>
      <c r="L183" s="18">
        <v>7.5</v>
      </c>
      <c r="M183" s="18">
        <v>6.75</v>
      </c>
    </row>
    <row r="184" spans="1:13" s="4" customFormat="1" ht="27.75" customHeight="1" x14ac:dyDescent="0.3">
      <c r="B184" s="6" t="s">
        <v>91</v>
      </c>
      <c r="C184" s="6">
        <v>12127</v>
      </c>
      <c r="D184" s="7" t="s">
        <v>319</v>
      </c>
      <c r="E184" s="7" t="s">
        <v>320</v>
      </c>
      <c r="F184" s="6" t="s">
        <v>150</v>
      </c>
      <c r="G184" s="6" t="s">
        <v>11</v>
      </c>
      <c r="H184" s="41">
        <v>8.4</v>
      </c>
      <c r="I184" s="18">
        <v>6</v>
      </c>
      <c r="J184" s="18">
        <v>4.4000000000000004</v>
      </c>
      <c r="K184" s="18">
        <v>8</v>
      </c>
      <c r="L184" s="18">
        <v>6.5</v>
      </c>
      <c r="M184" s="18">
        <v>6.25</v>
      </c>
    </row>
    <row r="185" spans="1:13" s="4" customFormat="1" ht="24" customHeight="1" x14ac:dyDescent="0.3">
      <c r="B185" s="23"/>
      <c r="C185" s="23"/>
      <c r="D185" s="25"/>
      <c r="E185" s="25"/>
      <c r="F185" s="25"/>
      <c r="G185" s="23"/>
      <c r="H185" s="40"/>
    </row>
    <row r="186" spans="1:13" s="4" customFormat="1" ht="24" customHeight="1" x14ac:dyDescent="0.3">
      <c r="B186" s="77" t="s">
        <v>659</v>
      </c>
      <c r="C186" s="77"/>
      <c r="D186" s="77"/>
      <c r="E186" s="77" t="s">
        <v>660</v>
      </c>
      <c r="F186" s="77"/>
      <c r="G186" s="77"/>
      <c r="H186" s="77"/>
      <c r="I186" s="77"/>
    </row>
    <row r="187" spans="1:13" s="4" customFormat="1" ht="24" customHeight="1" x14ac:dyDescent="0.3">
      <c r="B187" s="78" t="s">
        <v>661</v>
      </c>
      <c r="C187" s="78"/>
      <c r="D187" s="78"/>
      <c r="E187" s="78" t="s">
        <v>661</v>
      </c>
      <c r="F187" s="78"/>
      <c r="G187" s="78"/>
      <c r="H187" s="78"/>
      <c r="I187" s="78"/>
    </row>
    <row r="188" spans="1:13" s="4" customFormat="1" ht="24" customHeight="1" x14ac:dyDescent="0.3">
      <c r="B188" s="23"/>
      <c r="C188" s="23"/>
      <c r="D188" s="25"/>
      <c r="E188" s="25"/>
      <c r="F188" s="25"/>
      <c r="G188" s="23"/>
      <c r="H188" s="40"/>
    </row>
    <row r="189" spans="1:13" s="4" customFormat="1" ht="24" customHeight="1" x14ac:dyDescent="0.3">
      <c r="B189" s="23"/>
      <c r="C189" s="23"/>
      <c r="D189" s="25"/>
      <c r="E189" s="25"/>
      <c r="F189" s="25"/>
      <c r="G189" s="23"/>
      <c r="H189" s="40"/>
    </row>
    <row r="190" spans="1:13" s="4" customFormat="1" ht="24" customHeight="1" x14ac:dyDescent="0.3">
      <c r="A190" s="70" t="s">
        <v>0</v>
      </c>
      <c r="B190" s="71"/>
      <c r="C190" s="71"/>
      <c r="D190" s="71"/>
      <c r="E190" s="71"/>
      <c r="F190" s="8"/>
      <c r="G190" s="9"/>
      <c r="H190" s="35"/>
    </row>
    <row r="191" spans="1:13" s="4" customFormat="1" ht="24" customHeight="1" x14ac:dyDescent="0.3">
      <c r="A191" s="27" t="s">
        <v>657</v>
      </c>
      <c r="B191" s="28"/>
      <c r="C191" s="26"/>
      <c r="D191" s="26"/>
      <c r="E191" s="26"/>
      <c r="F191" s="28"/>
      <c r="G191" s="10"/>
      <c r="H191" s="36"/>
    </row>
    <row r="192" spans="1:13" s="4" customFormat="1" ht="24" customHeight="1" x14ac:dyDescent="0.3">
      <c r="A192" s="72" t="s">
        <v>662</v>
      </c>
      <c r="B192" s="72"/>
      <c r="C192" s="72"/>
      <c r="D192" s="72"/>
      <c r="E192" s="72"/>
      <c r="F192" s="72"/>
      <c r="G192" s="72"/>
      <c r="H192" s="72"/>
    </row>
    <row r="193" spans="1:13" s="4" customFormat="1" ht="24" customHeight="1" x14ac:dyDescent="0.3">
      <c r="A193" s="73" t="s">
        <v>663</v>
      </c>
      <c r="B193" s="71"/>
      <c r="C193" s="71"/>
      <c r="D193" s="71"/>
      <c r="E193" s="71"/>
      <c r="F193" s="71"/>
      <c r="G193" s="9"/>
      <c r="H193" s="35"/>
    </row>
    <row r="194" spans="1:13" s="4" customFormat="1" ht="24" customHeight="1" x14ac:dyDescent="0.3">
      <c r="A194" s="74" t="s">
        <v>665</v>
      </c>
      <c r="B194" s="74"/>
      <c r="C194" s="74"/>
      <c r="D194" s="74"/>
      <c r="E194" s="74"/>
      <c r="F194" s="74"/>
      <c r="G194" s="74"/>
      <c r="H194" s="35"/>
    </row>
    <row r="195" spans="1:13" s="4" customFormat="1" ht="35.25" customHeight="1" x14ac:dyDescent="0.3">
      <c r="B195" s="5" t="s">
        <v>1</v>
      </c>
      <c r="C195" s="5" t="s">
        <v>2</v>
      </c>
      <c r="D195" s="5" t="s">
        <v>3</v>
      </c>
      <c r="E195" s="5" t="s">
        <v>4</v>
      </c>
      <c r="F195" s="5" t="s">
        <v>5</v>
      </c>
      <c r="G195" s="5" t="s">
        <v>6</v>
      </c>
      <c r="H195" s="38" t="s">
        <v>679</v>
      </c>
      <c r="I195" s="22" t="s">
        <v>680</v>
      </c>
      <c r="J195" s="17" t="s">
        <v>681</v>
      </c>
      <c r="K195" s="17" t="s">
        <v>685</v>
      </c>
      <c r="L195" s="17" t="s">
        <v>686</v>
      </c>
      <c r="M195" s="17" t="s">
        <v>687</v>
      </c>
    </row>
    <row r="196" spans="1:13" s="4" customFormat="1" ht="31.5" customHeight="1" x14ac:dyDescent="0.3">
      <c r="B196" s="6" t="s">
        <v>7</v>
      </c>
      <c r="C196" s="6">
        <v>12128</v>
      </c>
      <c r="D196" s="7" t="s">
        <v>688</v>
      </c>
      <c r="E196" s="7" t="s">
        <v>9</v>
      </c>
      <c r="F196" s="6" t="s">
        <v>321</v>
      </c>
      <c r="G196" s="6" t="s">
        <v>322</v>
      </c>
      <c r="H196" s="41">
        <v>4.4000000000000004</v>
      </c>
      <c r="I196" s="18">
        <v>5</v>
      </c>
      <c r="J196" s="18">
        <v>4.4000000000000004</v>
      </c>
      <c r="K196" s="18">
        <v>4.75</v>
      </c>
      <c r="L196" s="18">
        <v>5.25</v>
      </c>
      <c r="M196" s="18">
        <v>4.5</v>
      </c>
    </row>
    <row r="197" spans="1:13" s="4" customFormat="1" ht="31.5" customHeight="1" x14ac:dyDescent="0.3">
      <c r="B197" s="6" t="s">
        <v>12</v>
      </c>
      <c r="C197" s="6">
        <v>12129</v>
      </c>
      <c r="D197" s="7" t="s">
        <v>323</v>
      </c>
      <c r="E197" s="7" t="s">
        <v>9</v>
      </c>
      <c r="F197" s="6" t="s">
        <v>250</v>
      </c>
      <c r="G197" s="6" t="s">
        <v>324</v>
      </c>
      <c r="H197" s="41">
        <v>5.4</v>
      </c>
      <c r="I197" s="18">
        <v>6.25</v>
      </c>
      <c r="J197" s="18">
        <v>5.8</v>
      </c>
      <c r="K197" s="18">
        <v>4.5</v>
      </c>
      <c r="L197" s="18">
        <v>5.75</v>
      </c>
      <c r="M197" s="18">
        <v>5.25</v>
      </c>
    </row>
    <row r="198" spans="1:13" s="4" customFormat="1" ht="31.5" customHeight="1" x14ac:dyDescent="0.3">
      <c r="B198" s="6" t="s">
        <v>15</v>
      </c>
      <c r="C198" s="6">
        <v>12130</v>
      </c>
      <c r="D198" s="7" t="s">
        <v>325</v>
      </c>
      <c r="E198" s="7" t="s">
        <v>9</v>
      </c>
      <c r="F198" s="6" t="s">
        <v>326</v>
      </c>
      <c r="G198" s="6" t="s">
        <v>322</v>
      </c>
      <c r="H198" s="41">
        <v>6.8</v>
      </c>
      <c r="I198" s="18">
        <v>8</v>
      </c>
      <c r="J198" s="18">
        <v>6.2</v>
      </c>
      <c r="K198" s="18">
        <v>7.5</v>
      </c>
      <c r="L198" s="18">
        <v>6.25</v>
      </c>
      <c r="M198" s="18">
        <v>5.75</v>
      </c>
    </row>
    <row r="199" spans="1:13" s="4" customFormat="1" ht="31.5" customHeight="1" x14ac:dyDescent="0.3">
      <c r="B199" s="6" t="s">
        <v>20</v>
      </c>
      <c r="C199" s="6">
        <v>12131</v>
      </c>
      <c r="D199" s="7" t="s">
        <v>327</v>
      </c>
      <c r="E199" s="7" t="s">
        <v>17</v>
      </c>
      <c r="F199" s="6" t="s">
        <v>93</v>
      </c>
      <c r="G199" s="6" t="s">
        <v>328</v>
      </c>
      <c r="H199" s="41">
        <v>7.6</v>
      </c>
      <c r="I199" s="18">
        <v>7</v>
      </c>
      <c r="J199" s="18">
        <v>4.5999999999999996</v>
      </c>
      <c r="K199" s="18">
        <v>4.25</v>
      </c>
      <c r="L199" s="18">
        <v>6.25</v>
      </c>
      <c r="M199" s="18">
        <v>5.25</v>
      </c>
    </row>
    <row r="200" spans="1:13" s="4" customFormat="1" ht="31.5" customHeight="1" x14ac:dyDescent="0.3">
      <c r="B200" s="6" t="s">
        <v>24</v>
      </c>
      <c r="C200" s="6">
        <v>12132</v>
      </c>
      <c r="D200" s="7" t="s">
        <v>329</v>
      </c>
      <c r="E200" s="7" t="s">
        <v>17</v>
      </c>
      <c r="F200" s="6" t="s">
        <v>299</v>
      </c>
      <c r="G200" s="6" t="s">
        <v>330</v>
      </c>
      <c r="H200" s="41">
        <v>4.5999999999999996</v>
      </c>
      <c r="I200" s="18">
        <v>6.5</v>
      </c>
      <c r="J200" s="18">
        <v>5.6</v>
      </c>
      <c r="K200" s="18">
        <v>3</v>
      </c>
      <c r="L200" s="18">
        <v>4.75</v>
      </c>
      <c r="M200" s="18">
        <v>5.25</v>
      </c>
    </row>
    <row r="201" spans="1:13" s="4" customFormat="1" ht="31.5" customHeight="1" x14ac:dyDescent="0.3">
      <c r="B201" s="6" t="s">
        <v>28</v>
      </c>
      <c r="C201" s="6">
        <v>12133</v>
      </c>
      <c r="D201" s="7" t="s">
        <v>331</v>
      </c>
      <c r="E201" s="7" t="s">
        <v>17</v>
      </c>
      <c r="F201" s="6" t="s">
        <v>220</v>
      </c>
      <c r="G201" s="6" t="s">
        <v>332</v>
      </c>
      <c r="H201" s="41">
        <v>4.5999999999999996</v>
      </c>
      <c r="I201" s="18">
        <v>5.5</v>
      </c>
      <c r="J201" s="18">
        <v>2.6</v>
      </c>
      <c r="K201" s="18">
        <v>4.75</v>
      </c>
      <c r="L201" s="18">
        <v>5</v>
      </c>
      <c r="M201" s="18">
        <v>5.25</v>
      </c>
    </row>
    <row r="202" spans="1:13" s="4" customFormat="1" ht="31.5" customHeight="1" x14ac:dyDescent="0.3">
      <c r="B202" s="6" t="s">
        <v>31</v>
      </c>
      <c r="C202" s="6">
        <v>12134</v>
      </c>
      <c r="D202" s="7" t="s">
        <v>216</v>
      </c>
      <c r="E202" s="7" t="s">
        <v>17</v>
      </c>
      <c r="F202" s="6" t="s">
        <v>252</v>
      </c>
      <c r="G202" s="6" t="s">
        <v>322</v>
      </c>
      <c r="H202" s="41">
        <v>6.4</v>
      </c>
      <c r="I202" s="18">
        <v>7</v>
      </c>
      <c r="J202" s="18">
        <v>3.4</v>
      </c>
      <c r="K202" s="18">
        <v>5.5</v>
      </c>
      <c r="L202" s="18">
        <v>4.75</v>
      </c>
      <c r="M202" s="18">
        <v>6.25</v>
      </c>
    </row>
    <row r="203" spans="1:13" s="4" customFormat="1" ht="31.5" customHeight="1" x14ac:dyDescent="0.3">
      <c r="B203" s="6" t="s">
        <v>34</v>
      </c>
      <c r="C203" s="6">
        <v>12135</v>
      </c>
      <c r="D203" s="7" t="s">
        <v>159</v>
      </c>
      <c r="E203" s="7" t="s">
        <v>17</v>
      </c>
      <c r="F203" s="6" t="s">
        <v>22</v>
      </c>
      <c r="G203" s="6" t="s">
        <v>328</v>
      </c>
      <c r="H203" s="41">
        <v>6</v>
      </c>
      <c r="I203" s="18">
        <v>4.75</v>
      </c>
      <c r="J203" s="18">
        <v>3.6</v>
      </c>
      <c r="K203" s="18">
        <v>5</v>
      </c>
      <c r="L203" s="18">
        <v>6.5</v>
      </c>
      <c r="M203" s="18">
        <v>5.5</v>
      </c>
    </row>
    <row r="204" spans="1:13" s="4" customFormat="1" ht="31.5" customHeight="1" x14ac:dyDescent="0.3">
      <c r="B204" s="6" t="s">
        <v>37</v>
      </c>
      <c r="C204" s="6">
        <v>12136</v>
      </c>
      <c r="D204" s="7" t="s">
        <v>333</v>
      </c>
      <c r="E204" s="7" t="s">
        <v>17</v>
      </c>
      <c r="F204" s="6" t="s">
        <v>334</v>
      </c>
      <c r="G204" s="6" t="s">
        <v>328</v>
      </c>
      <c r="H204" s="41">
        <v>5.2</v>
      </c>
      <c r="I204" s="18">
        <v>6</v>
      </c>
      <c r="J204" s="18">
        <v>4</v>
      </c>
      <c r="K204" s="18">
        <v>3.5</v>
      </c>
      <c r="L204" s="18">
        <v>4.5</v>
      </c>
      <c r="M204" s="18">
        <v>4</v>
      </c>
    </row>
    <row r="205" spans="1:13" s="4" customFormat="1" ht="31.5" customHeight="1" x14ac:dyDescent="0.3">
      <c r="B205" s="6" t="s">
        <v>40</v>
      </c>
      <c r="C205" s="6">
        <v>12137</v>
      </c>
      <c r="D205" s="7" t="s">
        <v>335</v>
      </c>
      <c r="E205" s="7" t="s">
        <v>17</v>
      </c>
      <c r="F205" s="6" t="s">
        <v>336</v>
      </c>
      <c r="G205" s="6" t="s">
        <v>322</v>
      </c>
      <c r="H205" s="41">
        <v>6</v>
      </c>
      <c r="I205" s="18">
        <v>5.5</v>
      </c>
      <c r="J205" s="18">
        <v>4.4000000000000004</v>
      </c>
      <c r="K205" s="18">
        <v>6.25</v>
      </c>
      <c r="L205" s="18">
        <v>6.5</v>
      </c>
      <c r="M205" s="18">
        <v>5.5</v>
      </c>
    </row>
    <row r="206" spans="1:13" s="4" customFormat="1" ht="31.5" customHeight="1" x14ac:dyDescent="0.3">
      <c r="B206" s="6" t="s">
        <v>43</v>
      </c>
      <c r="C206" s="6">
        <v>12138</v>
      </c>
      <c r="D206" s="7" t="s">
        <v>337</v>
      </c>
      <c r="E206" s="7" t="s">
        <v>17</v>
      </c>
      <c r="F206" s="6" t="s">
        <v>338</v>
      </c>
      <c r="G206" s="6" t="s">
        <v>322</v>
      </c>
      <c r="H206" s="41">
        <v>4.8</v>
      </c>
      <c r="I206" s="18">
        <v>6</v>
      </c>
      <c r="J206" s="18">
        <v>4.4000000000000004</v>
      </c>
      <c r="K206" s="18">
        <v>3.75</v>
      </c>
      <c r="L206" s="18">
        <v>6</v>
      </c>
      <c r="M206" s="18">
        <v>5.75</v>
      </c>
    </row>
    <row r="207" spans="1:13" s="4" customFormat="1" ht="31.5" customHeight="1" x14ac:dyDescent="0.3">
      <c r="B207" s="6" t="s">
        <v>45</v>
      </c>
      <c r="C207" s="6">
        <v>12139</v>
      </c>
      <c r="D207" s="7" t="s">
        <v>339</v>
      </c>
      <c r="E207" s="7" t="s">
        <v>17</v>
      </c>
      <c r="F207" s="6" t="s">
        <v>340</v>
      </c>
      <c r="G207" s="6" t="s">
        <v>328</v>
      </c>
      <c r="H207" s="41">
        <v>4.8</v>
      </c>
      <c r="I207" s="18">
        <v>7</v>
      </c>
      <c r="J207" s="18">
        <v>3</v>
      </c>
      <c r="K207" s="18">
        <v>4</v>
      </c>
      <c r="L207" s="18">
        <v>5</v>
      </c>
      <c r="M207" s="18">
        <v>5</v>
      </c>
    </row>
    <row r="208" spans="1:13" s="4" customFormat="1" ht="31.5" customHeight="1" x14ac:dyDescent="0.3">
      <c r="B208" s="6" t="s">
        <v>48</v>
      </c>
      <c r="C208" s="6">
        <v>12140</v>
      </c>
      <c r="D208" s="7" t="s">
        <v>341</v>
      </c>
      <c r="E208" s="7" t="s">
        <v>17</v>
      </c>
      <c r="F208" s="6" t="s">
        <v>342</v>
      </c>
      <c r="G208" s="6" t="s">
        <v>332</v>
      </c>
      <c r="H208" s="41">
        <v>3.6</v>
      </c>
      <c r="I208" s="18">
        <v>5.5</v>
      </c>
      <c r="J208" s="18">
        <v>4.8</v>
      </c>
      <c r="K208" s="18">
        <v>2.5</v>
      </c>
      <c r="L208" s="18">
        <v>5.5</v>
      </c>
      <c r="M208" s="18">
        <v>2.75</v>
      </c>
    </row>
    <row r="209" spans="1:13" s="4" customFormat="1" ht="31.5" customHeight="1" x14ac:dyDescent="0.3">
      <c r="B209" s="6" t="s">
        <v>51</v>
      </c>
      <c r="C209" s="6">
        <v>12141</v>
      </c>
      <c r="D209" s="7" t="s">
        <v>89</v>
      </c>
      <c r="E209" s="7" t="s">
        <v>17</v>
      </c>
      <c r="F209" s="6" t="s">
        <v>343</v>
      </c>
      <c r="G209" s="6" t="s">
        <v>330</v>
      </c>
      <c r="H209" s="41">
        <v>4.8</v>
      </c>
      <c r="I209" s="18">
        <v>4.25</v>
      </c>
      <c r="J209" s="18">
        <v>3.8</v>
      </c>
      <c r="K209" s="18">
        <v>5.75</v>
      </c>
      <c r="L209" s="18">
        <v>6.25</v>
      </c>
      <c r="M209" s="18">
        <v>5.75</v>
      </c>
    </row>
    <row r="210" spans="1:13" s="4" customFormat="1" ht="31.5" customHeight="1" x14ac:dyDescent="0.3">
      <c r="B210" s="6" t="s">
        <v>55</v>
      </c>
      <c r="C210" s="6">
        <v>12142</v>
      </c>
      <c r="D210" s="7" t="s">
        <v>344</v>
      </c>
      <c r="E210" s="7" t="s">
        <v>17</v>
      </c>
      <c r="F210" s="6" t="s">
        <v>345</v>
      </c>
      <c r="G210" s="6" t="s">
        <v>330</v>
      </c>
      <c r="H210" s="41">
        <v>5</v>
      </c>
      <c r="I210" s="18">
        <v>5.5</v>
      </c>
      <c r="J210" s="18">
        <v>4.2</v>
      </c>
      <c r="K210" s="18">
        <v>3.5</v>
      </c>
      <c r="L210" s="18">
        <v>5.75</v>
      </c>
      <c r="M210" s="18">
        <v>5.5</v>
      </c>
    </row>
    <row r="211" spans="1:13" s="4" customFormat="1" ht="31.5" customHeight="1" x14ac:dyDescent="0.3">
      <c r="B211" s="6" t="s">
        <v>59</v>
      </c>
      <c r="C211" s="6">
        <v>12143</v>
      </c>
      <c r="D211" s="7" t="s">
        <v>249</v>
      </c>
      <c r="E211" s="7" t="s">
        <v>17</v>
      </c>
      <c r="F211" s="6" t="s">
        <v>346</v>
      </c>
      <c r="G211" s="6" t="s">
        <v>332</v>
      </c>
      <c r="H211" s="41">
        <v>4.8</v>
      </c>
      <c r="I211" s="18">
        <v>5.5</v>
      </c>
      <c r="J211" s="18">
        <v>4</v>
      </c>
      <c r="K211" s="18">
        <v>5</v>
      </c>
      <c r="L211" s="18">
        <v>5.75</v>
      </c>
      <c r="M211" s="18">
        <v>4.25</v>
      </c>
    </row>
    <row r="212" spans="1:13" s="4" customFormat="1" ht="31.5" customHeight="1" x14ac:dyDescent="0.3">
      <c r="B212" s="6" t="s">
        <v>61</v>
      </c>
      <c r="C212" s="6">
        <v>12144</v>
      </c>
      <c r="D212" s="7" t="s">
        <v>347</v>
      </c>
      <c r="E212" s="7" t="s">
        <v>17</v>
      </c>
      <c r="F212" s="6" t="s">
        <v>348</v>
      </c>
      <c r="G212" s="6" t="s">
        <v>349</v>
      </c>
      <c r="H212" s="41">
        <v>7.2</v>
      </c>
      <c r="I212" s="18">
        <v>4</v>
      </c>
      <c r="J212" s="18">
        <v>5</v>
      </c>
      <c r="K212" s="18">
        <v>6.25</v>
      </c>
      <c r="L212" s="18">
        <v>6</v>
      </c>
      <c r="M212" s="18">
        <v>7</v>
      </c>
    </row>
    <row r="213" spans="1:13" s="4" customFormat="1" ht="31.5" customHeight="1" x14ac:dyDescent="0.3">
      <c r="B213" s="6" t="s">
        <v>65</v>
      </c>
      <c r="C213" s="6">
        <v>12145</v>
      </c>
      <c r="D213" s="7" t="s">
        <v>127</v>
      </c>
      <c r="E213" s="7" t="s">
        <v>17</v>
      </c>
      <c r="F213" s="6" t="s">
        <v>350</v>
      </c>
      <c r="G213" s="6" t="s">
        <v>349</v>
      </c>
      <c r="H213" s="41">
        <v>5.8</v>
      </c>
      <c r="I213" s="18">
        <v>5</v>
      </c>
      <c r="J213" s="18">
        <v>3.2</v>
      </c>
      <c r="K213" s="18">
        <v>5.5</v>
      </c>
      <c r="L213" s="18">
        <v>5.5</v>
      </c>
      <c r="M213" s="18">
        <v>4.25</v>
      </c>
    </row>
    <row r="214" spans="1:13" s="4" customFormat="1" ht="31.5" customHeight="1" x14ac:dyDescent="0.3">
      <c r="B214" s="6" t="s">
        <v>69</v>
      </c>
      <c r="C214" s="6">
        <v>12146</v>
      </c>
      <c r="D214" s="7" t="s">
        <v>49</v>
      </c>
      <c r="E214" s="7" t="s">
        <v>17</v>
      </c>
      <c r="F214" s="6" t="s">
        <v>351</v>
      </c>
      <c r="G214" s="6" t="s">
        <v>324</v>
      </c>
      <c r="H214" s="41">
        <v>5.2</v>
      </c>
      <c r="I214" s="18">
        <v>6</v>
      </c>
      <c r="J214" s="18">
        <v>4.4000000000000004</v>
      </c>
      <c r="K214" s="18">
        <v>3.5</v>
      </c>
      <c r="L214" s="18">
        <v>5</v>
      </c>
      <c r="M214" s="18">
        <v>5.75</v>
      </c>
    </row>
    <row r="215" spans="1:13" s="4" customFormat="1" ht="31.5" customHeight="1" x14ac:dyDescent="0.3">
      <c r="B215" s="6" t="s">
        <v>73</v>
      </c>
      <c r="C215" s="6">
        <v>12147</v>
      </c>
      <c r="D215" s="7" t="s">
        <v>352</v>
      </c>
      <c r="E215" s="7" t="s">
        <v>17</v>
      </c>
      <c r="F215" s="6" t="s">
        <v>353</v>
      </c>
      <c r="G215" s="6" t="s">
        <v>349</v>
      </c>
      <c r="H215" s="41">
        <v>4</v>
      </c>
      <c r="I215" s="18">
        <v>4.5</v>
      </c>
      <c r="J215" s="18">
        <v>4.2</v>
      </c>
      <c r="K215" s="18">
        <v>5</v>
      </c>
      <c r="L215" s="18">
        <v>5.25</v>
      </c>
      <c r="M215" s="18">
        <v>4.5</v>
      </c>
    </row>
    <row r="216" spans="1:13" s="4" customFormat="1" ht="31.5" customHeight="1" x14ac:dyDescent="0.3">
      <c r="B216" s="6" t="s">
        <v>77</v>
      </c>
      <c r="C216" s="6">
        <v>12148</v>
      </c>
      <c r="D216" s="7" t="s">
        <v>354</v>
      </c>
      <c r="E216" s="7" t="s">
        <v>17</v>
      </c>
      <c r="F216" s="6" t="s">
        <v>355</v>
      </c>
      <c r="G216" s="6" t="s">
        <v>322</v>
      </c>
      <c r="H216" s="41">
        <v>5</v>
      </c>
      <c r="I216" s="18">
        <v>7.5</v>
      </c>
      <c r="J216" s="18">
        <v>5</v>
      </c>
      <c r="K216" s="18">
        <v>5</v>
      </c>
      <c r="L216" s="18">
        <v>5.5</v>
      </c>
      <c r="M216" s="18">
        <v>4.5</v>
      </c>
    </row>
    <row r="217" spans="1:13" s="4" customFormat="1" ht="31.5" customHeight="1" x14ac:dyDescent="0.3">
      <c r="B217" s="6" t="s">
        <v>81</v>
      </c>
      <c r="C217" s="6">
        <v>12149</v>
      </c>
      <c r="D217" s="7" t="s">
        <v>204</v>
      </c>
      <c r="E217" s="7" t="s">
        <v>17</v>
      </c>
      <c r="F217" s="6" t="s">
        <v>33</v>
      </c>
      <c r="G217" s="6" t="s">
        <v>322</v>
      </c>
      <c r="H217" s="41">
        <v>5.4</v>
      </c>
      <c r="I217" s="18">
        <v>7</v>
      </c>
      <c r="J217" s="18">
        <v>6</v>
      </c>
      <c r="K217" s="18">
        <v>6.5</v>
      </c>
      <c r="L217" s="18">
        <v>5.75</v>
      </c>
      <c r="M217" s="18">
        <v>7</v>
      </c>
    </row>
    <row r="218" spans="1:13" s="4" customFormat="1" ht="31.5" customHeight="1" x14ac:dyDescent="0.3">
      <c r="B218" s="6" t="s">
        <v>84</v>
      </c>
      <c r="C218" s="6">
        <v>12150</v>
      </c>
      <c r="D218" s="7" t="s">
        <v>356</v>
      </c>
      <c r="E218" s="7" t="s">
        <v>17</v>
      </c>
      <c r="F218" s="6" t="s">
        <v>47</v>
      </c>
      <c r="G218" s="6" t="s">
        <v>324</v>
      </c>
      <c r="H218" s="41">
        <v>6.6</v>
      </c>
      <c r="I218" s="18">
        <v>7</v>
      </c>
      <c r="J218" s="18">
        <v>5.8</v>
      </c>
      <c r="K218" s="18">
        <v>6.25</v>
      </c>
      <c r="L218" s="18">
        <v>6.25</v>
      </c>
      <c r="M218" s="18">
        <v>8</v>
      </c>
    </row>
    <row r="219" spans="1:13" s="4" customFormat="1" ht="29.25" customHeight="1" x14ac:dyDescent="0.3">
      <c r="B219" s="6" t="s">
        <v>88</v>
      </c>
      <c r="C219" s="6">
        <v>12151</v>
      </c>
      <c r="D219" s="7" t="s">
        <v>357</v>
      </c>
      <c r="E219" s="7" t="s">
        <v>53</v>
      </c>
      <c r="F219" s="6" t="s">
        <v>215</v>
      </c>
      <c r="G219" s="6" t="s">
        <v>322</v>
      </c>
      <c r="H219" s="41">
        <v>5.2</v>
      </c>
      <c r="I219" s="18">
        <v>7.5</v>
      </c>
      <c r="J219" s="18">
        <v>5</v>
      </c>
      <c r="K219" s="18">
        <v>3.75</v>
      </c>
      <c r="L219" s="18">
        <v>4.75</v>
      </c>
      <c r="M219" s="18">
        <v>3.25</v>
      </c>
    </row>
    <row r="220" spans="1:13" s="4" customFormat="1" ht="29.25" customHeight="1" x14ac:dyDescent="0.3">
      <c r="B220" s="6" t="s">
        <v>91</v>
      </c>
      <c r="C220" s="6">
        <v>12152</v>
      </c>
      <c r="D220" s="7" t="s">
        <v>358</v>
      </c>
      <c r="E220" s="7" t="s">
        <v>53</v>
      </c>
      <c r="F220" s="6" t="s">
        <v>289</v>
      </c>
      <c r="G220" s="6" t="s">
        <v>324</v>
      </c>
      <c r="H220" s="41">
        <v>5.4</v>
      </c>
      <c r="I220" s="18">
        <v>6.5</v>
      </c>
      <c r="J220" s="18">
        <v>5.4</v>
      </c>
      <c r="K220" s="18">
        <v>6</v>
      </c>
      <c r="L220" s="18">
        <v>7</v>
      </c>
      <c r="M220" s="18">
        <v>3.5</v>
      </c>
    </row>
    <row r="221" spans="1:13" s="4" customFormat="1" ht="29.25" customHeight="1" x14ac:dyDescent="0.3">
      <c r="B221" s="6" t="s">
        <v>94</v>
      </c>
      <c r="C221" s="6">
        <v>12153</v>
      </c>
      <c r="D221" s="7" t="s">
        <v>359</v>
      </c>
      <c r="E221" s="7" t="s">
        <v>53</v>
      </c>
      <c r="F221" s="6" t="s">
        <v>360</v>
      </c>
      <c r="G221" s="6" t="s">
        <v>322</v>
      </c>
      <c r="H221" s="41">
        <v>5.8</v>
      </c>
      <c r="I221" s="18">
        <v>6.75</v>
      </c>
      <c r="J221" s="18">
        <v>4.4000000000000004</v>
      </c>
      <c r="K221" s="18">
        <v>3.25</v>
      </c>
      <c r="L221" s="18">
        <v>5.25</v>
      </c>
      <c r="M221" s="18">
        <v>4.5</v>
      </c>
    </row>
    <row r="222" spans="1:13" s="4" customFormat="1" ht="29.25" customHeight="1" x14ac:dyDescent="0.3">
      <c r="B222" s="77" t="s">
        <v>659</v>
      </c>
      <c r="C222" s="77"/>
      <c r="D222" s="77"/>
      <c r="E222" s="77" t="s">
        <v>660</v>
      </c>
      <c r="F222" s="77"/>
      <c r="G222" s="77"/>
      <c r="H222" s="77"/>
      <c r="I222" s="77"/>
    </row>
    <row r="223" spans="1:13" s="4" customFormat="1" ht="29.25" customHeight="1" x14ac:dyDescent="0.3">
      <c r="B223" s="78" t="s">
        <v>661</v>
      </c>
      <c r="C223" s="78"/>
      <c r="D223" s="78"/>
      <c r="E223" s="78" t="s">
        <v>661</v>
      </c>
      <c r="F223" s="78"/>
      <c r="G223" s="78"/>
      <c r="H223" s="78"/>
      <c r="I223" s="78"/>
    </row>
    <row r="224" spans="1:13" s="4" customFormat="1" ht="29.25" customHeight="1" x14ac:dyDescent="0.3">
      <c r="A224" s="70" t="s">
        <v>0</v>
      </c>
      <c r="B224" s="71"/>
      <c r="C224" s="71"/>
      <c r="D224" s="71"/>
      <c r="E224" s="71"/>
      <c r="F224" s="8"/>
      <c r="G224" s="9"/>
      <c r="H224" s="35"/>
    </row>
    <row r="225" spans="1:13" s="4" customFormat="1" ht="29.25" customHeight="1" x14ac:dyDescent="0.3">
      <c r="A225" s="27" t="s">
        <v>657</v>
      </c>
      <c r="B225" s="28"/>
      <c r="C225" s="26"/>
      <c r="D225" s="26"/>
      <c r="E225" s="26"/>
      <c r="F225" s="28"/>
      <c r="G225" s="10"/>
      <c r="H225" s="36"/>
    </row>
    <row r="226" spans="1:13" s="33" customFormat="1" ht="9.75" customHeight="1" x14ac:dyDescent="0.3">
      <c r="A226" s="27"/>
      <c r="B226" s="28"/>
      <c r="C226" s="26"/>
      <c r="D226" s="26"/>
      <c r="E226" s="26"/>
      <c r="F226" s="28"/>
      <c r="G226" s="10"/>
      <c r="H226" s="36"/>
    </row>
    <row r="227" spans="1:13" s="33" customFormat="1" ht="29.25" customHeight="1" x14ac:dyDescent="0.3">
      <c r="A227" s="72" t="s">
        <v>658</v>
      </c>
      <c r="B227" s="72"/>
      <c r="C227" s="72"/>
      <c r="D227" s="72"/>
      <c r="E227" s="72"/>
      <c r="F227" s="72"/>
      <c r="G227" s="72"/>
      <c r="H227" s="72"/>
    </row>
    <row r="228" spans="1:13" s="33" customFormat="1" ht="29.25" customHeight="1" x14ac:dyDescent="0.3">
      <c r="A228" s="73" t="s">
        <v>663</v>
      </c>
      <c r="B228" s="71"/>
      <c r="C228" s="71"/>
      <c r="D228" s="71"/>
      <c r="E228" s="71"/>
      <c r="F228" s="71"/>
      <c r="G228" s="9"/>
      <c r="H228" s="35"/>
    </row>
    <row r="229" spans="1:13" s="4" customFormat="1" ht="29.25" customHeight="1" x14ac:dyDescent="0.3">
      <c r="A229" s="74" t="s">
        <v>666</v>
      </c>
      <c r="B229" s="74"/>
      <c r="C229" s="74"/>
      <c r="D229" s="74"/>
      <c r="E229" s="74"/>
      <c r="F229" s="74"/>
      <c r="G229" s="74"/>
      <c r="H229" s="35"/>
    </row>
    <row r="230" spans="1:13" s="4" customFormat="1" ht="29.25" customHeight="1" x14ac:dyDescent="0.3">
      <c r="A230" s="34"/>
      <c r="B230" s="5" t="s">
        <v>1</v>
      </c>
      <c r="C230" s="5" t="s">
        <v>2</v>
      </c>
      <c r="D230" s="5" t="s">
        <v>3</v>
      </c>
      <c r="E230" s="5" t="s">
        <v>4</v>
      </c>
      <c r="F230" s="5" t="s">
        <v>5</v>
      </c>
      <c r="G230" s="5" t="s">
        <v>6</v>
      </c>
      <c r="H230" s="47" t="s">
        <v>679</v>
      </c>
      <c r="I230" s="22" t="s">
        <v>680</v>
      </c>
      <c r="J230" s="17" t="s">
        <v>681</v>
      </c>
      <c r="K230" s="17" t="s">
        <v>685</v>
      </c>
      <c r="L230" s="17" t="s">
        <v>686</v>
      </c>
      <c r="M230" s="17" t="s">
        <v>687</v>
      </c>
    </row>
    <row r="231" spans="1:13" s="4" customFormat="1" ht="29.25" customHeight="1" x14ac:dyDescent="0.3">
      <c r="B231" s="6" t="s">
        <v>7</v>
      </c>
      <c r="C231" s="6">
        <v>12154</v>
      </c>
      <c r="D231" s="7" t="s">
        <v>361</v>
      </c>
      <c r="E231" s="7" t="s">
        <v>53</v>
      </c>
      <c r="F231" s="6" t="s">
        <v>362</v>
      </c>
      <c r="G231" s="6" t="s">
        <v>332</v>
      </c>
      <c r="H231" s="45">
        <v>6.4</v>
      </c>
      <c r="I231" s="46">
        <v>7</v>
      </c>
      <c r="J231" s="18">
        <v>3.8</v>
      </c>
      <c r="K231" s="18">
        <v>5.25</v>
      </c>
      <c r="L231" s="18">
        <v>7</v>
      </c>
      <c r="M231" s="18">
        <v>6.25</v>
      </c>
    </row>
    <row r="232" spans="1:13" s="4" customFormat="1" ht="29.25" customHeight="1" x14ac:dyDescent="0.3">
      <c r="B232" s="6" t="s">
        <v>12</v>
      </c>
      <c r="C232" s="6">
        <v>12155</v>
      </c>
      <c r="D232" s="7" t="s">
        <v>167</v>
      </c>
      <c r="E232" s="7" t="s">
        <v>53</v>
      </c>
      <c r="F232" s="6" t="s">
        <v>363</v>
      </c>
      <c r="G232" s="6" t="s">
        <v>332</v>
      </c>
      <c r="H232" s="41">
        <v>5</v>
      </c>
      <c r="I232" s="18">
        <v>6.5</v>
      </c>
      <c r="J232" s="18">
        <v>3</v>
      </c>
      <c r="K232" s="18">
        <v>4.25</v>
      </c>
      <c r="L232" s="18">
        <v>4.5</v>
      </c>
      <c r="M232" s="18">
        <v>4.75</v>
      </c>
    </row>
    <row r="233" spans="1:13" s="4" customFormat="1" ht="29.25" customHeight="1" x14ac:dyDescent="0.3">
      <c r="B233" s="6" t="s">
        <v>15</v>
      </c>
      <c r="C233" s="6">
        <v>12156</v>
      </c>
      <c r="D233" s="7" t="s">
        <v>364</v>
      </c>
      <c r="E233" s="7" t="s">
        <v>365</v>
      </c>
      <c r="F233" s="6" t="s">
        <v>292</v>
      </c>
      <c r="G233" s="6" t="s">
        <v>324</v>
      </c>
      <c r="H233" s="41">
        <v>5</v>
      </c>
      <c r="I233" s="18">
        <v>7</v>
      </c>
      <c r="J233" s="18">
        <v>5.4</v>
      </c>
      <c r="K233" s="18">
        <v>5.75</v>
      </c>
      <c r="L233" s="18">
        <v>7</v>
      </c>
      <c r="M233" s="18">
        <v>6.25</v>
      </c>
    </row>
    <row r="234" spans="1:13" s="4" customFormat="1" ht="29.25" customHeight="1" x14ac:dyDescent="0.3">
      <c r="B234" s="6" t="s">
        <v>20</v>
      </c>
      <c r="C234" s="6">
        <v>12157</v>
      </c>
      <c r="D234" s="7" t="s">
        <v>366</v>
      </c>
      <c r="E234" s="7" t="s">
        <v>367</v>
      </c>
      <c r="F234" s="6" t="s">
        <v>368</v>
      </c>
      <c r="G234" s="6" t="s">
        <v>324</v>
      </c>
      <c r="H234" s="41">
        <v>5.4</v>
      </c>
      <c r="I234" s="18">
        <v>5.5</v>
      </c>
      <c r="J234" s="18">
        <v>3.2</v>
      </c>
      <c r="K234" s="18">
        <v>5.5</v>
      </c>
      <c r="L234" s="18">
        <v>6.75</v>
      </c>
      <c r="M234" s="18">
        <v>5.75</v>
      </c>
    </row>
    <row r="235" spans="1:13" s="4" customFormat="1" ht="29.25" customHeight="1" x14ac:dyDescent="0.3">
      <c r="B235" s="6" t="s">
        <v>24</v>
      </c>
      <c r="C235" s="6">
        <v>12158</v>
      </c>
      <c r="D235" s="7" t="s">
        <v>369</v>
      </c>
      <c r="E235" s="7" t="s">
        <v>370</v>
      </c>
      <c r="F235" s="6" t="s">
        <v>142</v>
      </c>
      <c r="G235" s="6" t="s">
        <v>330</v>
      </c>
      <c r="H235" s="41">
        <v>4.2</v>
      </c>
      <c r="I235" s="18">
        <v>5.5</v>
      </c>
      <c r="J235" s="18">
        <v>4.5999999999999996</v>
      </c>
      <c r="K235" s="18">
        <v>4</v>
      </c>
      <c r="L235" s="18">
        <v>5.25</v>
      </c>
      <c r="M235" s="18">
        <v>4.5</v>
      </c>
    </row>
    <row r="236" spans="1:13" s="4" customFormat="1" ht="29.25" customHeight="1" x14ac:dyDescent="0.3">
      <c r="B236" s="6" t="s">
        <v>28</v>
      </c>
      <c r="C236" s="6">
        <v>12159</v>
      </c>
      <c r="D236" s="7" t="s">
        <v>159</v>
      </c>
      <c r="E236" s="7" t="s">
        <v>63</v>
      </c>
      <c r="F236" s="6" t="s">
        <v>371</v>
      </c>
      <c r="G236" s="6" t="s">
        <v>324</v>
      </c>
      <c r="H236" s="41">
        <v>5</v>
      </c>
      <c r="I236" s="18">
        <v>5.5</v>
      </c>
      <c r="J236" s="18">
        <v>4.2</v>
      </c>
      <c r="K236" s="18">
        <v>4.75</v>
      </c>
      <c r="L236" s="18">
        <v>6.5</v>
      </c>
      <c r="M236" s="18">
        <v>5.25</v>
      </c>
    </row>
    <row r="237" spans="1:13" s="4" customFormat="1" ht="29.25" customHeight="1" x14ac:dyDescent="0.3">
      <c r="B237" s="6" t="s">
        <v>31</v>
      </c>
      <c r="C237" s="6">
        <v>12160</v>
      </c>
      <c r="D237" s="7" t="s">
        <v>372</v>
      </c>
      <c r="E237" s="7" t="s">
        <v>373</v>
      </c>
      <c r="F237" s="6" t="s">
        <v>374</v>
      </c>
      <c r="G237" s="6" t="s">
        <v>324</v>
      </c>
      <c r="H237" s="41">
        <v>4.4000000000000004</v>
      </c>
      <c r="I237" s="18">
        <v>6.5</v>
      </c>
      <c r="J237" s="18">
        <v>4</v>
      </c>
      <c r="K237" s="18">
        <v>4</v>
      </c>
      <c r="L237" s="18">
        <v>6.75</v>
      </c>
      <c r="M237" s="18">
        <v>4.5</v>
      </c>
    </row>
    <row r="238" spans="1:13" s="4" customFormat="1" ht="29.25" customHeight="1" x14ac:dyDescent="0.3">
      <c r="B238" s="6" t="s">
        <v>34</v>
      </c>
      <c r="C238" s="6">
        <v>12161</v>
      </c>
      <c r="D238" s="7" t="s">
        <v>293</v>
      </c>
      <c r="E238" s="7" t="s">
        <v>373</v>
      </c>
      <c r="F238" s="6" t="s">
        <v>375</v>
      </c>
      <c r="G238" s="6" t="s">
        <v>349</v>
      </c>
      <c r="H238" s="41">
        <v>7.8</v>
      </c>
      <c r="I238" s="18">
        <v>5.75</v>
      </c>
      <c r="J238" s="18">
        <v>4.8</v>
      </c>
      <c r="K238" s="18">
        <v>7.75</v>
      </c>
      <c r="L238" s="18">
        <v>5.75</v>
      </c>
      <c r="M238" s="18">
        <v>7</v>
      </c>
    </row>
    <row r="239" spans="1:13" s="4" customFormat="1" ht="29.25" customHeight="1" x14ac:dyDescent="0.3">
      <c r="B239" s="6" t="s">
        <v>37</v>
      </c>
      <c r="C239" s="6">
        <v>12162</v>
      </c>
      <c r="D239" s="7" t="s">
        <v>376</v>
      </c>
      <c r="E239" s="7" t="s">
        <v>373</v>
      </c>
      <c r="F239" s="6" t="s">
        <v>58</v>
      </c>
      <c r="G239" s="6" t="s">
        <v>322</v>
      </c>
      <c r="H239" s="41">
        <v>7</v>
      </c>
      <c r="I239" s="18">
        <v>6.75</v>
      </c>
      <c r="J239" s="18">
        <v>5.2</v>
      </c>
      <c r="K239" s="18">
        <v>6</v>
      </c>
      <c r="L239" s="18">
        <v>6</v>
      </c>
      <c r="M239" s="18">
        <v>6.25</v>
      </c>
    </row>
    <row r="240" spans="1:13" s="4" customFormat="1" ht="29.25" customHeight="1" x14ac:dyDescent="0.3">
      <c r="B240" s="6" t="s">
        <v>40</v>
      </c>
      <c r="C240" s="6">
        <v>12163</v>
      </c>
      <c r="D240" s="7" t="s">
        <v>302</v>
      </c>
      <c r="E240" s="7" t="s">
        <v>377</v>
      </c>
      <c r="F240" s="6" t="s">
        <v>378</v>
      </c>
      <c r="G240" s="6" t="s">
        <v>332</v>
      </c>
      <c r="H240" s="41">
        <v>4.5999999999999996</v>
      </c>
      <c r="I240" s="18">
        <v>5.5</v>
      </c>
      <c r="J240" s="18">
        <v>3.8</v>
      </c>
      <c r="K240" s="18">
        <v>4</v>
      </c>
      <c r="L240" s="18">
        <v>6.75</v>
      </c>
      <c r="M240" s="18">
        <v>4.25</v>
      </c>
    </row>
    <row r="241" spans="2:13" s="4" customFormat="1" ht="29.25" customHeight="1" x14ac:dyDescent="0.3">
      <c r="B241" s="6" t="s">
        <v>43</v>
      </c>
      <c r="C241" s="6">
        <v>12164</v>
      </c>
      <c r="D241" s="7" t="s">
        <v>379</v>
      </c>
      <c r="E241" s="7" t="s">
        <v>377</v>
      </c>
      <c r="F241" s="6" t="s">
        <v>380</v>
      </c>
      <c r="G241" s="6" t="s">
        <v>349</v>
      </c>
      <c r="H241" s="41">
        <v>4.5999999999999996</v>
      </c>
      <c r="I241" s="18">
        <v>5</v>
      </c>
      <c r="J241" s="18">
        <v>3.6</v>
      </c>
      <c r="K241" s="18">
        <v>3.25</v>
      </c>
      <c r="L241" s="18">
        <v>4.25</v>
      </c>
      <c r="M241" s="18">
        <v>4.75</v>
      </c>
    </row>
    <row r="242" spans="2:13" s="4" customFormat="1" ht="29.25" customHeight="1" x14ac:dyDescent="0.3">
      <c r="B242" s="6" t="s">
        <v>45</v>
      </c>
      <c r="C242" s="6">
        <v>12165</v>
      </c>
      <c r="D242" s="7" t="s">
        <v>379</v>
      </c>
      <c r="E242" s="7" t="s">
        <v>377</v>
      </c>
      <c r="F242" s="6" t="s">
        <v>381</v>
      </c>
      <c r="G242" s="6" t="s">
        <v>322</v>
      </c>
      <c r="H242" s="41">
        <v>7.4</v>
      </c>
      <c r="I242" s="18">
        <v>5.75</v>
      </c>
      <c r="J242" s="18">
        <v>3.8</v>
      </c>
      <c r="K242" s="18">
        <v>6</v>
      </c>
      <c r="L242" s="18">
        <v>6</v>
      </c>
      <c r="M242" s="18">
        <v>6.25</v>
      </c>
    </row>
    <row r="243" spans="2:13" s="4" customFormat="1" ht="29.25" customHeight="1" x14ac:dyDescent="0.3">
      <c r="B243" s="6" t="s">
        <v>48</v>
      </c>
      <c r="C243" s="6">
        <v>12166</v>
      </c>
      <c r="D243" s="7" t="s">
        <v>21</v>
      </c>
      <c r="E243" s="7" t="s">
        <v>382</v>
      </c>
      <c r="F243" s="6" t="s">
        <v>383</v>
      </c>
      <c r="G243" s="6" t="s">
        <v>330</v>
      </c>
      <c r="H243" s="41">
        <v>4.5999999999999996</v>
      </c>
      <c r="I243" s="18">
        <v>3.5</v>
      </c>
      <c r="J243" s="18">
        <v>4.4000000000000004</v>
      </c>
      <c r="K243" s="18">
        <v>2.75</v>
      </c>
      <c r="L243" s="18">
        <v>6</v>
      </c>
      <c r="M243" s="18">
        <v>5.25</v>
      </c>
    </row>
    <row r="244" spans="2:13" s="4" customFormat="1" ht="29.25" customHeight="1" x14ac:dyDescent="0.3">
      <c r="B244" s="6" t="s">
        <v>51</v>
      </c>
      <c r="C244" s="6">
        <v>12167</v>
      </c>
      <c r="D244" s="7" t="s">
        <v>384</v>
      </c>
      <c r="E244" s="7" t="s">
        <v>385</v>
      </c>
      <c r="F244" s="6" t="s">
        <v>386</v>
      </c>
      <c r="G244" s="6" t="s">
        <v>332</v>
      </c>
      <c r="H244" s="41">
        <v>6.8</v>
      </c>
      <c r="I244" s="18">
        <v>5.5</v>
      </c>
      <c r="J244" s="18">
        <v>6.4</v>
      </c>
      <c r="K244" s="18">
        <v>5.25</v>
      </c>
      <c r="L244" s="18">
        <v>7</v>
      </c>
      <c r="M244" s="18">
        <v>6.5</v>
      </c>
    </row>
    <row r="245" spans="2:13" s="4" customFormat="1" ht="29.25" customHeight="1" x14ac:dyDescent="0.3">
      <c r="B245" s="6" t="s">
        <v>55</v>
      </c>
      <c r="C245" s="6">
        <v>12168</v>
      </c>
      <c r="D245" s="7" t="s">
        <v>387</v>
      </c>
      <c r="E245" s="7" t="s">
        <v>385</v>
      </c>
      <c r="F245" s="6" t="s">
        <v>388</v>
      </c>
      <c r="G245" s="6" t="s">
        <v>324</v>
      </c>
      <c r="H245" s="41">
        <v>5.2</v>
      </c>
      <c r="I245" s="18">
        <v>6</v>
      </c>
      <c r="J245" s="18">
        <v>3.2</v>
      </c>
      <c r="K245" s="18">
        <v>4</v>
      </c>
      <c r="L245" s="18">
        <v>4.75</v>
      </c>
      <c r="M245" s="18">
        <v>3.75</v>
      </c>
    </row>
    <row r="246" spans="2:13" s="4" customFormat="1" ht="29.25" customHeight="1" x14ac:dyDescent="0.3">
      <c r="B246" s="6" t="s">
        <v>59</v>
      </c>
      <c r="C246" s="6">
        <v>12169</v>
      </c>
      <c r="D246" s="7" t="s">
        <v>82</v>
      </c>
      <c r="E246" s="7" t="s">
        <v>385</v>
      </c>
      <c r="F246" s="6" t="s">
        <v>292</v>
      </c>
      <c r="G246" s="6" t="s">
        <v>332</v>
      </c>
      <c r="H246" s="41">
        <v>6.2</v>
      </c>
      <c r="I246" s="18">
        <v>5.5</v>
      </c>
      <c r="J246" s="18">
        <v>3.2</v>
      </c>
      <c r="K246" s="18">
        <v>5</v>
      </c>
      <c r="L246" s="18">
        <v>6</v>
      </c>
      <c r="M246" s="18">
        <v>6.25</v>
      </c>
    </row>
    <row r="247" spans="2:13" s="4" customFormat="1" ht="29.25" customHeight="1" x14ac:dyDescent="0.3">
      <c r="B247" s="6" t="s">
        <v>61</v>
      </c>
      <c r="C247" s="6">
        <v>12170</v>
      </c>
      <c r="D247" s="7" t="s">
        <v>389</v>
      </c>
      <c r="E247" s="7" t="s">
        <v>390</v>
      </c>
      <c r="F247" s="6" t="s">
        <v>194</v>
      </c>
      <c r="G247" s="6" t="s">
        <v>330</v>
      </c>
      <c r="H247" s="41">
        <v>5.8</v>
      </c>
      <c r="I247" s="18">
        <v>6.5</v>
      </c>
      <c r="J247" s="18">
        <v>4.8</v>
      </c>
      <c r="K247" s="18">
        <v>4.25</v>
      </c>
      <c r="L247" s="18">
        <v>5.75</v>
      </c>
      <c r="M247" s="18">
        <v>6.25</v>
      </c>
    </row>
    <row r="248" spans="2:13" s="4" customFormat="1" ht="29.25" customHeight="1" x14ac:dyDescent="0.3">
      <c r="B248" s="6" t="s">
        <v>65</v>
      </c>
      <c r="C248" s="6">
        <v>12171</v>
      </c>
      <c r="D248" s="7" t="s">
        <v>391</v>
      </c>
      <c r="E248" s="7" t="s">
        <v>390</v>
      </c>
      <c r="F248" s="6" t="s">
        <v>275</v>
      </c>
      <c r="G248" s="6" t="s">
        <v>324</v>
      </c>
      <c r="H248" s="41">
        <v>6.6</v>
      </c>
      <c r="I248" s="18">
        <v>6</v>
      </c>
      <c r="J248" s="18">
        <v>2.6</v>
      </c>
      <c r="K248" s="18">
        <v>5</v>
      </c>
      <c r="L248" s="18">
        <v>7</v>
      </c>
      <c r="M248" s="18">
        <v>5.5</v>
      </c>
    </row>
    <row r="249" spans="2:13" s="4" customFormat="1" ht="29.25" customHeight="1" x14ac:dyDescent="0.3">
      <c r="B249" s="6" t="s">
        <v>69</v>
      </c>
      <c r="C249" s="6">
        <v>12172</v>
      </c>
      <c r="D249" s="7" t="s">
        <v>392</v>
      </c>
      <c r="E249" s="7" t="s">
        <v>67</v>
      </c>
      <c r="F249" s="6" t="s">
        <v>393</v>
      </c>
      <c r="G249" s="6" t="s">
        <v>322</v>
      </c>
      <c r="H249" s="41">
        <v>5.2</v>
      </c>
      <c r="I249" s="18">
        <v>6</v>
      </c>
      <c r="J249" s="18">
        <v>5.2</v>
      </c>
      <c r="K249" s="18">
        <v>4</v>
      </c>
      <c r="L249" s="18">
        <v>5.75</v>
      </c>
      <c r="M249" s="18">
        <v>6.25</v>
      </c>
    </row>
    <row r="250" spans="2:13" s="4" customFormat="1" ht="29.25" customHeight="1" x14ac:dyDescent="0.3">
      <c r="B250" s="6" t="s">
        <v>73</v>
      </c>
      <c r="C250" s="6">
        <v>12173</v>
      </c>
      <c r="D250" s="7" t="s">
        <v>118</v>
      </c>
      <c r="E250" s="7" t="s">
        <v>394</v>
      </c>
      <c r="F250" s="6" t="s">
        <v>395</v>
      </c>
      <c r="G250" s="6" t="s">
        <v>322</v>
      </c>
      <c r="H250" s="41">
        <v>6.4</v>
      </c>
      <c r="I250" s="18">
        <v>6</v>
      </c>
      <c r="J250" s="18">
        <v>4.8</v>
      </c>
      <c r="K250" s="18">
        <v>7.25</v>
      </c>
      <c r="L250" s="18">
        <v>5.5</v>
      </c>
      <c r="M250" s="18">
        <v>5.25</v>
      </c>
    </row>
    <row r="251" spans="2:13" s="4" customFormat="1" ht="29.25" customHeight="1" x14ac:dyDescent="0.3">
      <c r="B251" s="6" t="s">
        <v>77</v>
      </c>
      <c r="C251" s="6">
        <v>12174</v>
      </c>
      <c r="D251" s="7" t="s">
        <v>396</v>
      </c>
      <c r="E251" s="7" t="s">
        <v>394</v>
      </c>
      <c r="F251" s="6" t="s">
        <v>397</v>
      </c>
      <c r="G251" s="6" t="s">
        <v>330</v>
      </c>
      <c r="H251" s="41">
        <v>6.8</v>
      </c>
      <c r="I251" s="18">
        <v>5.75</v>
      </c>
      <c r="J251" s="18">
        <v>4</v>
      </c>
      <c r="K251" s="18">
        <v>4.5</v>
      </c>
      <c r="L251" s="18">
        <v>6.25</v>
      </c>
      <c r="M251" s="18">
        <v>7</v>
      </c>
    </row>
    <row r="252" spans="2:13" s="4" customFormat="1" ht="29.25" customHeight="1" x14ac:dyDescent="0.3">
      <c r="B252" s="6" t="s">
        <v>81</v>
      </c>
      <c r="C252" s="6">
        <v>12175</v>
      </c>
      <c r="D252" s="7" t="s">
        <v>398</v>
      </c>
      <c r="E252" s="7" t="s">
        <v>399</v>
      </c>
      <c r="F252" s="6" t="s">
        <v>220</v>
      </c>
      <c r="G252" s="6" t="s">
        <v>328</v>
      </c>
      <c r="H252" s="41">
        <v>5.6</v>
      </c>
      <c r="I252" s="18">
        <v>6.75</v>
      </c>
      <c r="J252" s="18">
        <v>5.2</v>
      </c>
      <c r="K252" s="18">
        <v>7</v>
      </c>
      <c r="L252" s="18">
        <v>6.5</v>
      </c>
      <c r="M252" s="18">
        <v>4.25</v>
      </c>
    </row>
    <row r="253" spans="2:13" s="4" customFormat="1" ht="29.25" customHeight="1" x14ac:dyDescent="0.3">
      <c r="B253" s="6" t="s">
        <v>84</v>
      </c>
      <c r="C253" s="6">
        <v>12176</v>
      </c>
      <c r="D253" s="7" t="s">
        <v>400</v>
      </c>
      <c r="E253" s="7" t="s">
        <v>401</v>
      </c>
      <c r="F253" s="6" t="s">
        <v>213</v>
      </c>
      <c r="G253" s="6" t="s">
        <v>322</v>
      </c>
      <c r="H253" s="41">
        <v>7.4</v>
      </c>
      <c r="I253" s="18">
        <v>7.5</v>
      </c>
      <c r="J253" s="18">
        <v>4.5999999999999996</v>
      </c>
      <c r="K253" s="18">
        <v>4.75</v>
      </c>
      <c r="L253" s="18">
        <v>5.5</v>
      </c>
      <c r="M253" s="18">
        <v>5.25</v>
      </c>
    </row>
    <row r="254" spans="2:13" s="4" customFormat="1" ht="29.25" customHeight="1" x14ac:dyDescent="0.3">
      <c r="B254" s="6" t="s">
        <v>88</v>
      </c>
      <c r="C254" s="6">
        <v>12177</v>
      </c>
      <c r="D254" s="7" t="s">
        <v>402</v>
      </c>
      <c r="E254" s="7" t="s">
        <v>403</v>
      </c>
      <c r="F254" s="6" t="s">
        <v>404</v>
      </c>
      <c r="G254" s="6" t="s">
        <v>349</v>
      </c>
      <c r="H254" s="41">
        <v>5.8</v>
      </c>
      <c r="I254" s="18">
        <v>3.5</v>
      </c>
      <c r="J254" s="18">
        <v>5</v>
      </c>
      <c r="K254" s="18">
        <v>5</v>
      </c>
      <c r="L254" s="18">
        <v>4.75</v>
      </c>
      <c r="M254" s="18">
        <v>5.5</v>
      </c>
    </row>
    <row r="255" spans="2:13" s="4" customFormat="1" ht="29.25" customHeight="1" x14ac:dyDescent="0.3">
      <c r="B255" s="6" t="s">
        <v>91</v>
      </c>
      <c r="C255" s="6">
        <v>12178</v>
      </c>
      <c r="D255" s="7" t="s">
        <v>302</v>
      </c>
      <c r="E255" s="7" t="s">
        <v>403</v>
      </c>
      <c r="F255" s="6" t="s">
        <v>405</v>
      </c>
      <c r="G255" s="6" t="s">
        <v>332</v>
      </c>
      <c r="H255" s="41">
        <v>5.2</v>
      </c>
      <c r="I255" s="18">
        <v>5.5</v>
      </c>
      <c r="J255" s="18">
        <v>5</v>
      </c>
      <c r="K255" s="18">
        <v>4.75</v>
      </c>
      <c r="L255" s="18">
        <v>7</v>
      </c>
      <c r="M255" s="18">
        <v>5</v>
      </c>
    </row>
    <row r="256" spans="2:13" s="4" customFormat="1" ht="29.25" customHeight="1" x14ac:dyDescent="0.3">
      <c r="B256" s="6" t="s">
        <v>94</v>
      </c>
      <c r="C256" s="6">
        <v>12179</v>
      </c>
      <c r="D256" s="7" t="s">
        <v>406</v>
      </c>
      <c r="E256" s="7" t="s">
        <v>79</v>
      </c>
      <c r="F256" s="6" t="s">
        <v>407</v>
      </c>
      <c r="G256" s="6" t="s">
        <v>330</v>
      </c>
      <c r="H256" s="41">
        <v>4.5999999999999996</v>
      </c>
      <c r="I256" s="18">
        <v>6</v>
      </c>
      <c r="J256" s="18">
        <v>4.8</v>
      </c>
      <c r="K256" s="18">
        <v>3.5</v>
      </c>
      <c r="L256" s="18">
        <v>5.5</v>
      </c>
      <c r="M256" s="18">
        <v>5</v>
      </c>
    </row>
    <row r="257" spans="1:13" s="33" customFormat="1" ht="29.25" customHeight="1" x14ac:dyDescent="0.3">
      <c r="B257" s="77" t="s">
        <v>659</v>
      </c>
      <c r="C257" s="77"/>
      <c r="D257" s="77"/>
      <c r="E257" s="77" t="s">
        <v>660</v>
      </c>
      <c r="F257" s="77"/>
      <c r="G257" s="77"/>
      <c r="H257" s="77"/>
      <c r="I257" s="77"/>
    </row>
    <row r="258" spans="1:13" s="33" customFormat="1" ht="29.25" customHeight="1" x14ac:dyDescent="0.3">
      <c r="B258" s="78" t="s">
        <v>661</v>
      </c>
      <c r="C258" s="78"/>
      <c r="D258" s="78"/>
      <c r="E258" s="78" t="s">
        <v>661</v>
      </c>
      <c r="F258" s="78"/>
      <c r="G258" s="78"/>
      <c r="H258" s="78"/>
      <c r="I258" s="78"/>
    </row>
    <row r="259" spans="1:13" s="33" customFormat="1" ht="29.25" customHeight="1" x14ac:dyDescent="0.3">
      <c r="B259" s="29"/>
      <c r="C259" s="29"/>
      <c r="D259" s="30"/>
      <c r="E259" s="30"/>
      <c r="F259" s="29"/>
      <c r="G259" s="29"/>
      <c r="H259" s="42"/>
    </row>
    <row r="260" spans="1:13" s="33" customFormat="1" ht="29.25" customHeight="1" x14ac:dyDescent="0.3">
      <c r="A260" s="70" t="s">
        <v>0</v>
      </c>
      <c r="B260" s="71"/>
      <c r="C260" s="71"/>
      <c r="D260" s="71"/>
      <c r="E260" s="71"/>
      <c r="F260" s="8"/>
      <c r="G260" s="9"/>
      <c r="H260" s="35"/>
    </row>
    <row r="261" spans="1:13" s="33" customFormat="1" ht="29.25" customHeight="1" x14ac:dyDescent="0.3">
      <c r="A261" s="27" t="s">
        <v>657</v>
      </c>
      <c r="B261" s="28"/>
      <c r="C261" s="26"/>
      <c r="D261" s="26"/>
      <c r="E261" s="26"/>
      <c r="F261" s="28"/>
      <c r="G261" s="10"/>
      <c r="H261" s="36"/>
    </row>
    <row r="262" spans="1:13" s="33" customFormat="1" ht="29.25" customHeight="1" x14ac:dyDescent="0.3">
      <c r="A262" s="72" t="s">
        <v>658</v>
      </c>
      <c r="B262" s="72"/>
      <c r="C262" s="72"/>
      <c r="D262" s="72"/>
      <c r="E262" s="72"/>
      <c r="F262" s="72"/>
      <c r="G262" s="72"/>
      <c r="H262" s="72"/>
    </row>
    <row r="263" spans="1:13" s="33" customFormat="1" ht="29.25" customHeight="1" x14ac:dyDescent="0.3">
      <c r="A263" s="74" t="s">
        <v>667</v>
      </c>
      <c r="B263" s="74"/>
      <c r="C263" s="74"/>
      <c r="D263" s="74"/>
      <c r="E263" s="74"/>
      <c r="F263" s="74"/>
      <c r="G263" s="74"/>
      <c r="H263" s="35"/>
    </row>
    <row r="264" spans="1:13" s="4" customFormat="1" ht="29.25" customHeight="1" x14ac:dyDescent="0.3">
      <c r="B264" s="5" t="s">
        <v>1</v>
      </c>
      <c r="C264" s="5" t="s">
        <v>2</v>
      </c>
      <c r="D264" s="5" t="s">
        <v>3</v>
      </c>
      <c r="E264" s="5" t="s">
        <v>4</v>
      </c>
      <c r="F264" s="5" t="s">
        <v>5</v>
      </c>
      <c r="G264" s="5" t="s">
        <v>6</v>
      </c>
      <c r="H264" s="38" t="s">
        <v>679</v>
      </c>
      <c r="I264" s="22" t="s">
        <v>680</v>
      </c>
      <c r="J264" s="17" t="s">
        <v>681</v>
      </c>
      <c r="K264" s="17" t="s">
        <v>685</v>
      </c>
      <c r="L264" s="17" t="s">
        <v>686</v>
      </c>
      <c r="M264" s="17" t="s">
        <v>687</v>
      </c>
    </row>
    <row r="265" spans="1:13" s="4" customFormat="1" ht="29.25" customHeight="1" x14ac:dyDescent="0.3">
      <c r="B265" s="6" t="s">
        <v>7</v>
      </c>
      <c r="C265" s="6">
        <v>12180</v>
      </c>
      <c r="D265" s="7" t="s">
        <v>175</v>
      </c>
      <c r="E265" s="7" t="s">
        <v>79</v>
      </c>
      <c r="F265" s="6" t="s">
        <v>234</v>
      </c>
      <c r="G265" s="6" t="s">
        <v>328</v>
      </c>
      <c r="H265" s="41">
        <v>6.6</v>
      </c>
      <c r="I265" s="18">
        <v>6.5</v>
      </c>
      <c r="J265" s="18">
        <v>5</v>
      </c>
      <c r="K265" s="18">
        <v>4.75</v>
      </c>
      <c r="L265" s="18">
        <v>5.75</v>
      </c>
      <c r="M265" s="18">
        <v>6.5</v>
      </c>
    </row>
    <row r="266" spans="1:13" s="4" customFormat="1" ht="29.25" customHeight="1" x14ac:dyDescent="0.3">
      <c r="B266" s="6" t="s">
        <v>12</v>
      </c>
      <c r="C266" s="6">
        <v>12181</v>
      </c>
      <c r="D266" s="7" t="s">
        <v>161</v>
      </c>
      <c r="E266" s="7" t="s">
        <v>79</v>
      </c>
      <c r="F266" s="6" t="s">
        <v>18</v>
      </c>
      <c r="G266" s="6" t="s">
        <v>328</v>
      </c>
      <c r="H266" s="41">
        <v>7.2</v>
      </c>
      <c r="I266" s="18">
        <v>6</v>
      </c>
      <c r="J266" s="18">
        <v>3.4</v>
      </c>
      <c r="K266" s="18">
        <v>4.75</v>
      </c>
      <c r="L266" s="18">
        <v>5</v>
      </c>
      <c r="M266" s="18">
        <v>5.5</v>
      </c>
    </row>
    <row r="267" spans="1:13" s="4" customFormat="1" ht="29.25" customHeight="1" x14ac:dyDescent="0.3">
      <c r="B267" s="6" t="s">
        <v>15</v>
      </c>
      <c r="C267" s="6">
        <v>12182</v>
      </c>
      <c r="D267" s="7" t="s">
        <v>408</v>
      </c>
      <c r="E267" s="7" t="s">
        <v>79</v>
      </c>
      <c r="F267" s="6" t="s">
        <v>409</v>
      </c>
      <c r="G267" s="6" t="s">
        <v>328</v>
      </c>
      <c r="H267" s="41">
        <v>5</v>
      </c>
      <c r="I267" s="18">
        <v>5.5</v>
      </c>
      <c r="J267" s="18">
        <v>2.8</v>
      </c>
      <c r="K267" s="18">
        <v>4.5</v>
      </c>
      <c r="L267" s="18">
        <v>5.75</v>
      </c>
      <c r="M267" s="18">
        <v>4.5</v>
      </c>
    </row>
    <row r="268" spans="1:13" s="4" customFormat="1" ht="29.25" customHeight="1" x14ac:dyDescent="0.3">
      <c r="B268" s="6" t="s">
        <v>20</v>
      </c>
      <c r="C268" s="6">
        <v>12183</v>
      </c>
      <c r="D268" s="7" t="s">
        <v>410</v>
      </c>
      <c r="E268" s="7" t="s">
        <v>79</v>
      </c>
      <c r="F268" s="6" t="s">
        <v>411</v>
      </c>
      <c r="G268" s="6" t="s">
        <v>330</v>
      </c>
      <c r="H268" s="41">
        <v>3.8</v>
      </c>
      <c r="I268" s="18">
        <v>5.5</v>
      </c>
      <c r="J268" s="18">
        <v>4.2</v>
      </c>
      <c r="K268" s="18">
        <v>3</v>
      </c>
      <c r="L268" s="18">
        <v>5</v>
      </c>
      <c r="M268" s="18">
        <v>3.75</v>
      </c>
    </row>
    <row r="269" spans="1:13" s="4" customFormat="1" ht="29.25" customHeight="1" x14ac:dyDescent="0.3">
      <c r="B269" s="6" t="s">
        <v>24</v>
      </c>
      <c r="C269" s="6">
        <v>12184</v>
      </c>
      <c r="D269" s="7" t="s">
        <v>412</v>
      </c>
      <c r="E269" s="7" t="s">
        <v>79</v>
      </c>
      <c r="F269" s="6" t="s">
        <v>345</v>
      </c>
      <c r="G269" s="6" t="s">
        <v>349</v>
      </c>
      <c r="H269" s="41">
        <v>5</v>
      </c>
      <c r="I269" s="18">
        <v>5.5</v>
      </c>
      <c r="J269" s="18">
        <v>5</v>
      </c>
      <c r="K269" s="18">
        <v>5.25</v>
      </c>
      <c r="L269" s="18">
        <v>5.75</v>
      </c>
      <c r="M269" s="18">
        <v>5.5</v>
      </c>
    </row>
    <row r="270" spans="1:13" s="4" customFormat="1" ht="29.25" customHeight="1" x14ac:dyDescent="0.3">
      <c r="B270" s="6" t="s">
        <v>28</v>
      </c>
      <c r="C270" s="6">
        <v>12185</v>
      </c>
      <c r="D270" s="7" t="s">
        <v>413</v>
      </c>
      <c r="E270" s="7" t="s">
        <v>79</v>
      </c>
      <c r="F270" s="6" t="s">
        <v>414</v>
      </c>
      <c r="G270" s="6" t="s">
        <v>330</v>
      </c>
      <c r="H270" s="41">
        <v>5.6</v>
      </c>
      <c r="I270" s="18">
        <v>6</v>
      </c>
      <c r="J270" s="18">
        <v>3.4</v>
      </c>
      <c r="K270" s="18">
        <v>4.25</v>
      </c>
      <c r="L270" s="18">
        <v>5.75</v>
      </c>
      <c r="M270" s="18">
        <v>4.75</v>
      </c>
    </row>
    <row r="271" spans="1:13" s="4" customFormat="1" ht="29.25" customHeight="1" x14ac:dyDescent="0.3">
      <c r="B271" s="6" t="s">
        <v>31</v>
      </c>
      <c r="C271" s="6">
        <v>12186</v>
      </c>
      <c r="D271" s="7" t="s">
        <v>415</v>
      </c>
      <c r="E271" s="7" t="s">
        <v>86</v>
      </c>
      <c r="F271" s="6" t="s">
        <v>210</v>
      </c>
      <c r="G271" s="6" t="s">
        <v>328</v>
      </c>
      <c r="H271" s="41">
        <v>5.4</v>
      </c>
      <c r="I271" s="18">
        <v>6.5</v>
      </c>
      <c r="J271" s="18">
        <v>3.8</v>
      </c>
      <c r="K271" s="18">
        <v>6.25</v>
      </c>
      <c r="L271" s="18">
        <v>6.25</v>
      </c>
      <c r="M271" s="18">
        <v>6</v>
      </c>
    </row>
    <row r="272" spans="1:13" s="4" customFormat="1" ht="29.25" customHeight="1" x14ac:dyDescent="0.3">
      <c r="B272" s="6" t="s">
        <v>34</v>
      </c>
      <c r="C272" s="6">
        <v>12187</v>
      </c>
      <c r="D272" s="7" t="s">
        <v>416</v>
      </c>
      <c r="E272" s="7" t="s">
        <v>86</v>
      </c>
      <c r="F272" s="6" t="s">
        <v>417</v>
      </c>
      <c r="G272" s="6" t="s">
        <v>324</v>
      </c>
      <c r="H272" s="41">
        <v>6.2</v>
      </c>
      <c r="I272" s="18">
        <v>5.75</v>
      </c>
      <c r="J272" s="18">
        <v>2.6</v>
      </c>
      <c r="K272" s="18">
        <v>6.75</v>
      </c>
      <c r="L272" s="18">
        <v>7.25</v>
      </c>
      <c r="M272" s="18">
        <v>5.25</v>
      </c>
    </row>
    <row r="273" spans="2:13" s="4" customFormat="1" ht="29.25" customHeight="1" x14ac:dyDescent="0.3">
      <c r="B273" s="6" t="s">
        <v>37</v>
      </c>
      <c r="C273" s="6">
        <v>12188</v>
      </c>
      <c r="D273" s="7" t="s">
        <v>82</v>
      </c>
      <c r="E273" s="7" t="s">
        <v>86</v>
      </c>
      <c r="F273" s="6" t="s">
        <v>418</v>
      </c>
      <c r="G273" s="6" t="s">
        <v>322</v>
      </c>
      <c r="H273" s="41">
        <v>4</v>
      </c>
      <c r="I273" s="18">
        <v>5</v>
      </c>
      <c r="J273" s="18">
        <v>3</v>
      </c>
      <c r="K273" s="18">
        <v>5.5</v>
      </c>
      <c r="L273" s="18">
        <v>4.25</v>
      </c>
      <c r="M273" s="18">
        <v>5.25</v>
      </c>
    </row>
    <row r="274" spans="2:13" s="4" customFormat="1" ht="29.25" customHeight="1" x14ac:dyDescent="0.3">
      <c r="B274" s="6" t="s">
        <v>40</v>
      </c>
      <c r="C274" s="6">
        <v>12189</v>
      </c>
      <c r="D274" s="7" t="s">
        <v>419</v>
      </c>
      <c r="E274" s="7" t="s">
        <v>420</v>
      </c>
      <c r="F274" s="6" t="s">
        <v>421</v>
      </c>
      <c r="G274" s="6" t="s">
        <v>322</v>
      </c>
      <c r="H274" s="41">
        <v>5.8</v>
      </c>
      <c r="I274" s="18">
        <v>6.5</v>
      </c>
      <c r="J274" s="18">
        <v>4</v>
      </c>
      <c r="K274" s="18">
        <v>6.5</v>
      </c>
      <c r="L274" s="18">
        <v>6</v>
      </c>
      <c r="M274" s="18">
        <v>5</v>
      </c>
    </row>
    <row r="275" spans="2:13" s="4" customFormat="1" ht="29.25" customHeight="1" x14ac:dyDescent="0.3">
      <c r="B275" s="6" t="s">
        <v>43</v>
      </c>
      <c r="C275" s="6">
        <v>12190</v>
      </c>
      <c r="D275" s="7" t="s">
        <v>422</v>
      </c>
      <c r="E275" s="7" t="s">
        <v>99</v>
      </c>
      <c r="F275" s="6" t="s">
        <v>299</v>
      </c>
      <c r="G275" s="6" t="s">
        <v>349</v>
      </c>
      <c r="H275" s="41">
        <v>6</v>
      </c>
      <c r="I275" s="18">
        <v>6</v>
      </c>
      <c r="J275" s="18">
        <v>4.2</v>
      </c>
      <c r="K275" s="18">
        <v>3.75</v>
      </c>
      <c r="L275" s="18">
        <v>3.5</v>
      </c>
      <c r="M275" s="18">
        <v>5.25</v>
      </c>
    </row>
    <row r="276" spans="2:13" s="4" customFormat="1" ht="29.25" customHeight="1" x14ac:dyDescent="0.3">
      <c r="B276" s="6" t="s">
        <v>45</v>
      </c>
      <c r="C276" s="6">
        <v>12191</v>
      </c>
      <c r="D276" s="7" t="s">
        <v>127</v>
      </c>
      <c r="E276" s="7" t="s">
        <v>99</v>
      </c>
      <c r="F276" s="6" t="s">
        <v>230</v>
      </c>
      <c r="G276" s="6" t="s">
        <v>349</v>
      </c>
      <c r="H276" s="41">
        <v>3</v>
      </c>
      <c r="I276" s="18">
        <v>6</v>
      </c>
      <c r="J276" s="18">
        <v>3.2</v>
      </c>
      <c r="K276" s="18">
        <v>3.75</v>
      </c>
      <c r="L276" s="18">
        <v>3.75</v>
      </c>
      <c r="M276" s="18">
        <v>4.5</v>
      </c>
    </row>
    <row r="277" spans="2:13" s="4" customFormat="1" ht="29.25" customHeight="1" x14ac:dyDescent="0.3">
      <c r="B277" s="6" t="s">
        <v>48</v>
      </c>
      <c r="C277" s="6">
        <v>12192</v>
      </c>
      <c r="D277" s="7" t="s">
        <v>127</v>
      </c>
      <c r="E277" s="7" t="s">
        <v>99</v>
      </c>
      <c r="F277" s="6" t="s">
        <v>83</v>
      </c>
      <c r="G277" s="6" t="s">
        <v>349</v>
      </c>
      <c r="H277" s="41">
        <v>6.8</v>
      </c>
      <c r="I277" s="18">
        <v>6</v>
      </c>
      <c r="J277" s="18">
        <v>3.8</v>
      </c>
      <c r="K277" s="18">
        <v>3.5</v>
      </c>
      <c r="L277" s="18">
        <v>5.25</v>
      </c>
      <c r="M277" s="18">
        <v>4.5</v>
      </c>
    </row>
    <row r="278" spans="2:13" s="4" customFormat="1" ht="29.25" customHeight="1" x14ac:dyDescent="0.3">
      <c r="B278" s="6" t="s">
        <v>51</v>
      </c>
      <c r="C278" s="6">
        <v>12193</v>
      </c>
      <c r="D278" s="7" t="s">
        <v>103</v>
      </c>
      <c r="E278" s="7" t="s">
        <v>99</v>
      </c>
      <c r="F278" s="6" t="s">
        <v>404</v>
      </c>
      <c r="G278" s="6" t="s">
        <v>330</v>
      </c>
      <c r="H278" s="41">
        <v>3.6</v>
      </c>
      <c r="I278" s="18">
        <v>5.75</v>
      </c>
      <c r="J278" s="18">
        <v>3</v>
      </c>
      <c r="K278" s="18">
        <v>3.25</v>
      </c>
      <c r="L278" s="18">
        <v>4.5</v>
      </c>
      <c r="M278" s="18">
        <v>4.5</v>
      </c>
    </row>
    <row r="279" spans="2:13" s="4" customFormat="1" ht="29.25" customHeight="1" x14ac:dyDescent="0.3">
      <c r="B279" s="6" t="s">
        <v>55</v>
      </c>
      <c r="C279" s="6">
        <v>12194</v>
      </c>
      <c r="D279" s="7" t="s">
        <v>423</v>
      </c>
      <c r="E279" s="7" t="s">
        <v>105</v>
      </c>
      <c r="F279" s="6" t="s">
        <v>424</v>
      </c>
      <c r="G279" s="6" t="s">
        <v>330</v>
      </c>
      <c r="H279" s="41">
        <v>5.4</v>
      </c>
      <c r="I279" s="18">
        <v>6</v>
      </c>
      <c r="J279" s="18">
        <v>2.2000000000000002</v>
      </c>
      <c r="K279" s="18">
        <v>5.25</v>
      </c>
      <c r="L279" s="18">
        <v>5.5</v>
      </c>
      <c r="M279" s="18">
        <v>5.5</v>
      </c>
    </row>
    <row r="280" spans="2:13" s="4" customFormat="1" ht="29.25" customHeight="1" x14ac:dyDescent="0.3">
      <c r="B280" s="6" t="s">
        <v>59</v>
      </c>
      <c r="C280" s="6">
        <v>12195</v>
      </c>
      <c r="D280" s="7" t="s">
        <v>425</v>
      </c>
      <c r="E280" s="7" t="s">
        <v>105</v>
      </c>
      <c r="F280" s="6" t="s">
        <v>252</v>
      </c>
      <c r="G280" s="6" t="s">
        <v>349</v>
      </c>
      <c r="H280" s="41">
        <v>4.8</v>
      </c>
      <c r="I280" s="18">
        <v>6</v>
      </c>
      <c r="J280" s="18">
        <v>3.8</v>
      </c>
      <c r="K280" s="18">
        <v>4.75</v>
      </c>
      <c r="L280" s="18">
        <v>7.5</v>
      </c>
      <c r="M280" s="18">
        <v>6.5</v>
      </c>
    </row>
    <row r="281" spans="2:13" s="4" customFormat="1" ht="29.25" customHeight="1" x14ac:dyDescent="0.3">
      <c r="B281" s="6" t="s">
        <v>61</v>
      </c>
      <c r="C281" s="6">
        <v>12196</v>
      </c>
      <c r="D281" s="7" t="s">
        <v>392</v>
      </c>
      <c r="E281" s="7" t="s">
        <v>108</v>
      </c>
      <c r="F281" s="6" t="s">
        <v>426</v>
      </c>
      <c r="G281" s="6" t="s">
        <v>332</v>
      </c>
      <c r="H281" s="41">
        <v>5.8</v>
      </c>
      <c r="I281" s="18">
        <v>5.75</v>
      </c>
      <c r="J281" s="18">
        <v>3.2</v>
      </c>
      <c r="K281" s="18">
        <v>4.5</v>
      </c>
      <c r="L281" s="18">
        <v>4.5</v>
      </c>
      <c r="M281" s="18">
        <v>5.5</v>
      </c>
    </row>
    <row r="282" spans="2:13" s="4" customFormat="1" ht="30.75" customHeight="1" x14ac:dyDescent="0.3">
      <c r="B282" s="6" t="s">
        <v>65</v>
      </c>
      <c r="C282" s="6">
        <v>12197</v>
      </c>
      <c r="D282" s="7" t="s">
        <v>427</v>
      </c>
      <c r="E282" s="7" t="s">
        <v>108</v>
      </c>
      <c r="F282" s="6" t="s">
        <v>263</v>
      </c>
      <c r="G282" s="6" t="s">
        <v>332</v>
      </c>
      <c r="H282" s="41">
        <v>4</v>
      </c>
      <c r="I282" s="18">
        <v>5.75</v>
      </c>
      <c r="J282" s="18">
        <v>3.2</v>
      </c>
      <c r="K282" s="18">
        <v>4.25</v>
      </c>
      <c r="L282" s="18">
        <v>5.5</v>
      </c>
      <c r="M282" s="18">
        <v>5.5</v>
      </c>
    </row>
    <row r="283" spans="2:13" s="4" customFormat="1" ht="30.75" customHeight="1" x14ac:dyDescent="0.3">
      <c r="B283" s="6" t="s">
        <v>69</v>
      </c>
      <c r="C283" s="6">
        <v>12198</v>
      </c>
      <c r="D283" s="7" t="s">
        <v>123</v>
      </c>
      <c r="E283" s="7" t="s">
        <v>108</v>
      </c>
      <c r="F283" s="6" t="s">
        <v>428</v>
      </c>
      <c r="G283" s="6" t="s">
        <v>322</v>
      </c>
      <c r="H283" s="41">
        <v>5</v>
      </c>
      <c r="I283" s="18">
        <v>6.75</v>
      </c>
      <c r="J283" s="18">
        <v>5.8</v>
      </c>
      <c r="K283" s="18">
        <v>4.5</v>
      </c>
      <c r="L283" s="18">
        <v>5.25</v>
      </c>
      <c r="M283" s="18">
        <v>4.25</v>
      </c>
    </row>
    <row r="284" spans="2:13" s="4" customFormat="1" ht="30.75" customHeight="1" x14ac:dyDescent="0.3">
      <c r="B284" s="6" t="s">
        <v>73</v>
      </c>
      <c r="C284" s="6">
        <v>12199</v>
      </c>
      <c r="D284" s="7" t="s">
        <v>429</v>
      </c>
      <c r="E284" s="7" t="s">
        <v>113</v>
      </c>
      <c r="F284" s="6" t="s">
        <v>430</v>
      </c>
      <c r="G284" s="6" t="s">
        <v>349</v>
      </c>
      <c r="H284" s="41">
        <v>4.8</v>
      </c>
      <c r="I284" s="18">
        <v>4.25</v>
      </c>
      <c r="J284" s="18">
        <v>4</v>
      </c>
      <c r="K284" s="18">
        <v>6.75</v>
      </c>
      <c r="L284" s="18">
        <v>5.5</v>
      </c>
      <c r="M284" s="18">
        <v>4.75</v>
      </c>
    </row>
    <row r="285" spans="2:13" s="4" customFormat="1" ht="30.75" customHeight="1" x14ac:dyDescent="0.3">
      <c r="B285" s="6" t="s">
        <v>77</v>
      </c>
      <c r="C285" s="6">
        <v>12200</v>
      </c>
      <c r="D285" s="7" t="s">
        <v>431</v>
      </c>
      <c r="E285" s="7" t="s">
        <v>113</v>
      </c>
      <c r="F285" s="6" t="s">
        <v>284</v>
      </c>
      <c r="G285" s="6" t="s">
        <v>324</v>
      </c>
      <c r="H285" s="41">
        <v>5.2</v>
      </c>
      <c r="I285" s="18">
        <v>6</v>
      </c>
      <c r="J285" s="18">
        <v>5</v>
      </c>
      <c r="K285" s="18">
        <v>5.25</v>
      </c>
      <c r="L285" s="18">
        <v>6.5</v>
      </c>
      <c r="M285" s="18">
        <v>5.5</v>
      </c>
    </row>
    <row r="286" spans="2:13" s="4" customFormat="1" ht="30.75" customHeight="1" x14ac:dyDescent="0.3">
      <c r="B286" s="6" t="s">
        <v>81</v>
      </c>
      <c r="C286" s="6">
        <v>12201</v>
      </c>
      <c r="D286" s="7" t="s">
        <v>200</v>
      </c>
      <c r="E286" s="7" t="s">
        <v>113</v>
      </c>
      <c r="F286" s="6" t="s">
        <v>432</v>
      </c>
      <c r="G286" s="6" t="s">
        <v>349</v>
      </c>
      <c r="H286" s="41">
        <v>6</v>
      </c>
      <c r="I286" s="18">
        <v>6</v>
      </c>
      <c r="J286" s="18">
        <v>2.4</v>
      </c>
      <c r="K286" s="18">
        <v>4.75</v>
      </c>
      <c r="L286" s="18">
        <v>4</v>
      </c>
      <c r="M286" s="18">
        <v>5</v>
      </c>
    </row>
    <row r="287" spans="2:13" s="4" customFormat="1" ht="30.75" customHeight="1" x14ac:dyDescent="0.3">
      <c r="B287" s="6" t="s">
        <v>84</v>
      </c>
      <c r="C287" s="6">
        <v>12202</v>
      </c>
      <c r="D287" s="7" t="s">
        <v>319</v>
      </c>
      <c r="E287" s="7" t="s">
        <v>433</v>
      </c>
      <c r="F287" s="6" t="s">
        <v>106</v>
      </c>
      <c r="G287" s="6" t="s">
        <v>324</v>
      </c>
      <c r="H287" s="41">
        <v>5.4</v>
      </c>
      <c r="I287" s="18">
        <v>6.25</v>
      </c>
      <c r="J287" s="18">
        <v>4.5999999999999996</v>
      </c>
      <c r="K287" s="18">
        <v>4.75</v>
      </c>
      <c r="L287" s="18">
        <v>6.25</v>
      </c>
      <c r="M287" s="18">
        <v>4.75</v>
      </c>
    </row>
    <row r="288" spans="2:13" s="4" customFormat="1" ht="30.75" customHeight="1" x14ac:dyDescent="0.3">
      <c r="B288" s="6" t="s">
        <v>88</v>
      </c>
      <c r="C288" s="6">
        <v>12203</v>
      </c>
      <c r="D288" s="7" t="s">
        <v>228</v>
      </c>
      <c r="E288" s="7" t="s">
        <v>434</v>
      </c>
      <c r="F288" s="6" t="s">
        <v>381</v>
      </c>
      <c r="G288" s="6" t="s">
        <v>332</v>
      </c>
      <c r="H288" s="41">
        <v>6.2</v>
      </c>
      <c r="I288" s="18">
        <v>3.75</v>
      </c>
      <c r="J288" s="18">
        <v>4.2</v>
      </c>
      <c r="K288" s="18">
        <v>4</v>
      </c>
      <c r="L288" s="18">
        <v>6</v>
      </c>
      <c r="M288" s="18">
        <v>5</v>
      </c>
    </row>
    <row r="289" spans="1:13" s="4" customFormat="1" ht="30.75" customHeight="1" x14ac:dyDescent="0.3">
      <c r="B289" s="6" t="s">
        <v>91</v>
      </c>
      <c r="C289" s="6">
        <v>12204</v>
      </c>
      <c r="D289" s="7" t="s">
        <v>107</v>
      </c>
      <c r="E289" s="7" t="s">
        <v>121</v>
      </c>
      <c r="F289" s="6" t="s">
        <v>435</v>
      </c>
      <c r="G289" s="6" t="s">
        <v>328</v>
      </c>
      <c r="H289" s="41">
        <v>5.8</v>
      </c>
      <c r="I289" s="18">
        <v>6.25</v>
      </c>
      <c r="J289" s="18">
        <v>3.8</v>
      </c>
      <c r="K289" s="18">
        <v>4.25</v>
      </c>
      <c r="L289" s="18">
        <v>6</v>
      </c>
      <c r="M289" s="18">
        <v>6</v>
      </c>
    </row>
    <row r="290" spans="1:13" s="4" customFormat="1" ht="30.75" customHeight="1" x14ac:dyDescent="0.3">
      <c r="B290" s="6" t="s">
        <v>94</v>
      </c>
      <c r="C290" s="6">
        <v>12205</v>
      </c>
      <c r="D290" s="7" t="s">
        <v>436</v>
      </c>
      <c r="E290" s="7" t="s">
        <v>121</v>
      </c>
      <c r="F290" s="6" t="s">
        <v>437</v>
      </c>
      <c r="G290" s="6" t="s">
        <v>330</v>
      </c>
      <c r="H290" s="41">
        <v>5.8</v>
      </c>
      <c r="I290" s="18">
        <v>5</v>
      </c>
      <c r="J290" s="18">
        <v>4.4000000000000004</v>
      </c>
      <c r="K290" s="18">
        <v>3.75</v>
      </c>
      <c r="L290" s="18">
        <v>5.25</v>
      </c>
      <c r="M290" s="18">
        <v>4</v>
      </c>
    </row>
    <row r="291" spans="1:13" s="33" customFormat="1" ht="30.75" customHeight="1" x14ac:dyDescent="0.3">
      <c r="B291" s="77" t="s">
        <v>659</v>
      </c>
      <c r="C291" s="77"/>
      <c r="D291" s="77"/>
      <c r="E291" s="77" t="s">
        <v>660</v>
      </c>
      <c r="F291" s="77"/>
      <c r="G291" s="77"/>
      <c r="H291" s="77"/>
      <c r="I291" s="77"/>
    </row>
    <row r="292" spans="1:13" s="33" customFormat="1" ht="30.75" customHeight="1" x14ac:dyDescent="0.3">
      <c r="B292" s="78" t="s">
        <v>661</v>
      </c>
      <c r="C292" s="78"/>
      <c r="D292" s="78"/>
      <c r="E292" s="78" t="s">
        <v>661</v>
      </c>
      <c r="F292" s="78"/>
      <c r="G292" s="78"/>
      <c r="H292" s="78"/>
      <c r="I292" s="78"/>
    </row>
    <row r="293" spans="1:13" s="33" customFormat="1" ht="30.75" customHeight="1" x14ac:dyDescent="0.3">
      <c r="B293" s="29"/>
      <c r="C293" s="29"/>
      <c r="D293" s="30"/>
      <c r="E293" s="30"/>
      <c r="F293" s="29"/>
      <c r="G293" s="29"/>
      <c r="H293" s="42"/>
    </row>
    <row r="294" spans="1:13" s="33" customFormat="1" ht="30.75" customHeight="1" x14ac:dyDescent="0.3">
      <c r="A294" s="70" t="s">
        <v>0</v>
      </c>
      <c r="B294" s="71"/>
      <c r="C294" s="71"/>
      <c r="D294" s="71"/>
      <c r="E294" s="71"/>
      <c r="F294" s="8"/>
      <c r="G294" s="9"/>
      <c r="H294" s="35"/>
    </row>
    <row r="295" spans="1:13" s="33" customFormat="1" ht="30.75" customHeight="1" x14ac:dyDescent="0.3">
      <c r="A295" s="27" t="s">
        <v>657</v>
      </c>
      <c r="B295" s="28"/>
      <c r="C295" s="26"/>
      <c r="D295" s="26"/>
      <c r="E295" s="26"/>
      <c r="F295" s="28"/>
      <c r="G295" s="10"/>
      <c r="H295" s="36"/>
    </row>
    <row r="296" spans="1:13" s="33" customFormat="1" ht="4.5" customHeight="1" x14ac:dyDescent="0.3">
      <c r="A296" s="27"/>
      <c r="B296" s="28"/>
      <c r="C296" s="26"/>
      <c r="D296" s="26"/>
      <c r="E296" s="26"/>
      <c r="F296" s="28"/>
      <c r="G296" s="10"/>
      <c r="H296" s="36"/>
    </row>
    <row r="297" spans="1:13" s="33" customFormat="1" ht="30.75" customHeight="1" x14ac:dyDescent="0.3">
      <c r="A297" s="72" t="s">
        <v>658</v>
      </c>
      <c r="B297" s="72"/>
      <c r="C297" s="72"/>
      <c r="D297" s="72"/>
      <c r="E297" s="72"/>
      <c r="F297" s="72"/>
      <c r="G297" s="72"/>
      <c r="H297" s="72"/>
    </row>
    <row r="298" spans="1:13" s="33" customFormat="1" ht="30.75" customHeight="1" x14ac:dyDescent="0.3">
      <c r="A298" s="74" t="s">
        <v>668</v>
      </c>
      <c r="B298" s="74"/>
      <c r="C298" s="74"/>
      <c r="D298" s="74"/>
      <c r="E298" s="74"/>
      <c r="F298" s="74"/>
      <c r="G298" s="74"/>
      <c r="H298" s="35"/>
    </row>
    <row r="299" spans="1:13" s="33" customFormat="1" ht="30.75" customHeight="1" x14ac:dyDescent="0.3">
      <c r="B299" s="5" t="s">
        <v>1</v>
      </c>
      <c r="C299" s="5" t="s">
        <v>2</v>
      </c>
      <c r="D299" s="5" t="s">
        <v>3</v>
      </c>
      <c r="E299" s="5" t="s">
        <v>4</v>
      </c>
      <c r="F299" s="5" t="s">
        <v>5</v>
      </c>
      <c r="G299" s="5" t="s">
        <v>6</v>
      </c>
      <c r="H299" s="47" t="s">
        <v>679</v>
      </c>
      <c r="I299" s="22" t="s">
        <v>680</v>
      </c>
      <c r="J299" s="17" t="s">
        <v>681</v>
      </c>
      <c r="K299" s="17" t="s">
        <v>685</v>
      </c>
      <c r="L299" s="17" t="s">
        <v>686</v>
      </c>
      <c r="M299" s="17" t="s">
        <v>687</v>
      </c>
    </row>
    <row r="300" spans="1:13" s="4" customFormat="1" ht="30.75" customHeight="1" x14ac:dyDescent="0.3">
      <c r="B300" s="6" t="s">
        <v>7</v>
      </c>
      <c r="C300" s="31">
        <v>12206</v>
      </c>
      <c r="D300" s="32" t="s">
        <v>438</v>
      </c>
      <c r="E300" s="32" t="s">
        <v>126</v>
      </c>
      <c r="F300" s="31" t="s">
        <v>90</v>
      </c>
      <c r="G300" s="31" t="s">
        <v>328</v>
      </c>
      <c r="H300" s="41">
        <v>4</v>
      </c>
      <c r="I300" s="18">
        <v>6.5</v>
      </c>
      <c r="J300" s="18">
        <v>2.8</v>
      </c>
      <c r="K300" s="18">
        <v>4</v>
      </c>
      <c r="L300" s="18">
        <v>5.75</v>
      </c>
      <c r="M300" s="18">
        <v>3.75</v>
      </c>
    </row>
    <row r="301" spans="1:13" s="4" customFormat="1" ht="30.75" customHeight="1" x14ac:dyDescent="0.3">
      <c r="B301" s="6" t="s">
        <v>12</v>
      </c>
      <c r="C301" s="6">
        <v>12207</v>
      </c>
      <c r="D301" s="7" t="s">
        <v>439</v>
      </c>
      <c r="E301" s="7" t="s">
        <v>126</v>
      </c>
      <c r="F301" s="6" t="s">
        <v>440</v>
      </c>
      <c r="G301" s="6" t="s">
        <v>349</v>
      </c>
      <c r="H301" s="41">
        <v>6.6</v>
      </c>
      <c r="I301" s="18">
        <v>6.5</v>
      </c>
      <c r="J301" s="18">
        <v>4.4000000000000004</v>
      </c>
      <c r="K301" s="18">
        <v>5.5</v>
      </c>
      <c r="L301" s="18">
        <v>6.25</v>
      </c>
      <c r="M301" s="18">
        <v>6.75</v>
      </c>
    </row>
    <row r="302" spans="1:13" s="4" customFormat="1" ht="30.75" customHeight="1" x14ac:dyDescent="0.3">
      <c r="B302" s="6" t="s">
        <v>15</v>
      </c>
      <c r="C302" s="6">
        <v>12208</v>
      </c>
      <c r="D302" s="7" t="s">
        <v>441</v>
      </c>
      <c r="E302" s="7" t="s">
        <v>126</v>
      </c>
      <c r="F302" s="6" t="s">
        <v>442</v>
      </c>
      <c r="G302" s="6" t="s">
        <v>330</v>
      </c>
      <c r="H302" s="41">
        <v>4.8</v>
      </c>
      <c r="I302" s="18">
        <v>5.5</v>
      </c>
      <c r="J302" s="18">
        <v>4.5999999999999996</v>
      </c>
      <c r="K302" s="18">
        <v>5.5</v>
      </c>
      <c r="L302" s="18">
        <v>5.25</v>
      </c>
      <c r="M302" s="18">
        <v>5</v>
      </c>
    </row>
    <row r="303" spans="1:13" s="4" customFormat="1" ht="30.75" customHeight="1" x14ac:dyDescent="0.3">
      <c r="B303" s="6" t="s">
        <v>20</v>
      </c>
      <c r="C303" s="6">
        <v>12209</v>
      </c>
      <c r="D303" s="7" t="s">
        <v>443</v>
      </c>
      <c r="E303" s="7" t="s">
        <v>133</v>
      </c>
      <c r="F303" s="6" t="s">
        <v>435</v>
      </c>
      <c r="G303" s="6" t="s">
        <v>324</v>
      </c>
      <c r="H303" s="41">
        <v>4.8</v>
      </c>
      <c r="I303" s="18">
        <v>6.5</v>
      </c>
      <c r="J303" s="18">
        <v>4.8</v>
      </c>
      <c r="K303" s="18">
        <v>4</v>
      </c>
      <c r="L303" s="18">
        <v>5</v>
      </c>
      <c r="M303" s="18">
        <v>5.25</v>
      </c>
    </row>
    <row r="304" spans="1:13" s="4" customFormat="1" ht="30.75" customHeight="1" x14ac:dyDescent="0.3">
      <c r="B304" s="6" t="s">
        <v>24</v>
      </c>
      <c r="C304" s="6">
        <v>12210</v>
      </c>
      <c r="D304" s="7" t="s">
        <v>444</v>
      </c>
      <c r="E304" s="7" t="s">
        <v>133</v>
      </c>
      <c r="F304" s="6" t="s">
        <v>445</v>
      </c>
      <c r="G304" s="6" t="s">
        <v>332</v>
      </c>
      <c r="H304" s="41">
        <v>5.8</v>
      </c>
      <c r="I304" s="18">
        <v>6</v>
      </c>
      <c r="J304" s="18">
        <v>4</v>
      </c>
      <c r="K304" s="18">
        <v>3.5</v>
      </c>
      <c r="L304" s="18">
        <v>6.25</v>
      </c>
      <c r="M304" s="18">
        <v>5.75</v>
      </c>
    </row>
    <row r="305" spans="2:13" s="4" customFormat="1" ht="30.75" customHeight="1" x14ac:dyDescent="0.3">
      <c r="B305" s="6" t="s">
        <v>28</v>
      </c>
      <c r="C305" s="6">
        <v>12211</v>
      </c>
      <c r="D305" s="7" t="s">
        <v>446</v>
      </c>
      <c r="E305" s="7" t="s">
        <v>138</v>
      </c>
      <c r="F305" s="6" t="s">
        <v>284</v>
      </c>
      <c r="G305" s="6" t="s">
        <v>349</v>
      </c>
      <c r="H305" s="41">
        <v>5</v>
      </c>
      <c r="I305" s="18">
        <v>4.5</v>
      </c>
      <c r="J305" s="18">
        <v>4.2</v>
      </c>
      <c r="K305" s="18">
        <v>3.75</v>
      </c>
      <c r="L305" s="18">
        <v>5.25</v>
      </c>
      <c r="M305" s="18">
        <v>4.75</v>
      </c>
    </row>
    <row r="306" spans="2:13" s="4" customFormat="1" ht="30.75" customHeight="1" x14ac:dyDescent="0.3">
      <c r="B306" s="6" t="s">
        <v>31</v>
      </c>
      <c r="C306" s="6">
        <v>12212</v>
      </c>
      <c r="D306" s="7" t="s">
        <v>447</v>
      </c>
      <c r="E306" s="7" t="s">
        <v>141</v>
      </c>
      <c r="F306" s="6" t="s">
        <v>276</v>
      </c>
      <c r="G306" s="6" t="s">
        <v>332</v>
      </c>
      <c r="H306" s="41">
        <v>5.6</v>
      </c>
      <c r="I306" s="18">
        <v>5</v>
      </c>
      <c r="J306" s="18">
        <v>4.4000000000000004</v>
      </c>
      <c r="K306" s="18">
        <v>4.75</v>
      </c>
      <c r="L306" s="18">
        <v>6.25</v>
      </c>
      <c r="M306" s="18">
        <v>5</v>
      </c>
    </row>
    <row r="307" spans="2:13" s="4" customFormat="1" ht="30.75" customHeight="1" x14ac:dyDescent="0.3">
      <c r="B307" s="6" t="s">
        <v>34</v>
      </c>
      <c r="C307" s="6">
        <v>12213</v>
      </c>
      <c r="D307" s="7" t="s">
        <v>319</v>
      </c>
      <c r="E307" s="7" t="s">
        <v>144</v>
      </c>
      <c r="F307" s="6" t="s">
        <v>47</v>
      </c>
      <c r="G307" s="6" t="s">
        <v>324</v>
      </c>
      <c r="H307" s="41">
        <v>5.8</v>
      </c>
      <c r="I307" s="18">
        <v>7</v>
      </c>
      <c r="J307" s="18">
        <v>4.5999999999999996</v>
      </c>
      <c r="K307" s="18">
        <v>4</v>
      </c>
      <c r="L307" s="18">
        <v>5.5</v>
      </c>
      <c r="M307" s="18">
        <v>4.25</v>
      </c>
    </row>
    <row r="308" spans="2:13" s="4" customFormat="1" ht="30.75" customHeight="1" x14ac:dyDescent="0.3">
      <c r="B308" s="6" t="s">
        <v>37</v>
      </c>
      <c r="C308" s="6">
        <v>12214</v>
      </c>
      <c r="D308" s="7" t="s">
        <v>448</v>
      </c>
      <c r="E308" s="7" t="s">
        <v>144</v>
      </c>
      <c r="F308" s="6" t="s">
        <v>449</v>
      </c>
      <c r="G308" s="6" t="s">
        <v>328</v>
      </c>
      <c r="H308" s="41">
        <v>6</v>
      </c>
      <c r="I308" s="18">
        <v>6</v>
      </c>
      <c r="J308" s="18">
        <v>3</v>
      </c>
      <c r="K308" s="18">
        <v>4.25</v>
      </c>
      <c r="L308" s="18">
        <v>5</v>
      </c>
      <c r="M308" s="18">
        <v>3.75</v>
      </c>
    </row>
    <row r="309" spans="2:13" s="4" customFormat="1" ht="30.75" customHeight="1" x14ac:dyDescent="0.3">
      <c r="B309" s="6" t="s">
        <v>40</v>
      </c>
      <c r="C309" s="6">
        <v>12215</v>
      </c>
      <c r="D309" s="7" t="s">
        <v>392</v>
      </c>
      <c r="E309" s="7" t="s">
        <v>450</v>
      </c>
      <c r="F309" s="6" t="s">
        <v>451</v>
      </c>
      <c r="G309" s="6" t="s">
        <v>349</v>
      </c>
      <c r="H309" s="41">
        <v>6.4</v>
      </c>
      <c r="I309" s="18">
        <v>6.5</v>
      </c>
      <c r="J309" s="18">
        <v>4.5999999999999996</v>
      </c>
      <c r="K309" s="18">
        <v>4</v>
      </c>
      <c r="L309" s="18">
        <v>5</v>
      </c>
      <c r="M309" s="18">
        <v>6</v>
      </c>
    </row>
    <row r="310" spans="2:13" s="4" customFormat="1" ht="30.75" customHeight="1" x14ac:dyDescent="0.3">
      <c r="B310" s="6" t="s">
        <v>43</v>
      </c>
      <c r="C310" s="6">
        <v>12216</v>
      </c>
      <c r="D310" s="7" t="s">
        <v>267</v>
      </c>
      <c r="E310" s="7" t="s">
        <v>450</v>
      </c>
      <c r="F310" s="6" t="s">
        <v>452</v>
      </c>
      <c r="G310" s="6" t="s">
        <v>332</v>
      </c>
      <c r="H310" s="41">
        <v>3.2</v>
      </c>
      <c r="I310" s="18">
        <v>6</v>
      </c>
      <c r="J310" s="18">
        <v>4.2</v>
      </c>
      <c r="K310" s="18">
        <v>3.25</v>
      </c>
      <c r="L310" s="18">
        <v>5.5</v>
      </c>
      <c r="M310" s="18">
        <v>4.25</v>
      </c>
    </row>
    <row r="311" spans="2:13" s="4" customFormat="1" ht="30.75" customHeight="1" x14ac:dyDescent="0.3">
      <c r="B311" s="6" t="s">
        <v>45</v>
      </c>
      <c r="C311" s="6">
        <v>12217</v>
      </c>
      <c r="D311" s="7" t="s">
        <v>453</v>
      </c>
      <c r="E311" s="7" t="s">
        <v>147</v>
      </c>
      <c r="F311" s="6" t="s">
        <v>136</v>
      </c>
      <c r="G311" s="6" t="s">
        <v>324</v>
      </c>
      <c r="H311" s="41">
        <v>5</v>
      </c>
      <c r="I311" s="18">
        <v>4.5</v>
      </c>
      <c r="J311" s="18">
        <v>1.4</v>
      </c>
      <c r="K311" s="18">
        <v>4</v>
      </c>
      <c r="L311" s="18">
        <v>5.5</v>
      </c>
      <c r="M311" s="18">
        <v>5</v>
      </c>
    </row>
    <row r="312" spans="2:13" s="4" customFormat="1" ht="30.75" customHeight="1" x14ac:dyDescent="0.3">
      <c r="B312" s="6" t="s">
        <v>48</v>
      </c>
      <c r="C312" s="6">
        <v>12218</v>
      </c>
      <c r="D312" s="7" t="s">
        <v>454</v>
      </c>
      <c r="E312" s="7" t="s">
        <v>455</v>
      </c>
      <c r="F312" s="6" t="s">
        <v>456</v>
      </c>
      <c r="G312" s="6" t="s">
        <v>332</v>
      </c>
      <c r="H312" s="41">
        <v>4.2</v>
      </c>
      <c r="I312" s="18">
        <v>4.5</v>
      </c>
      <c r="J312" s="18">
        <v>2</v>
      </c>
      <c r="K312" s="18">
        <v>4.25</v>
      </c>
      <c r="L312" s="18">
        <v>5.5</v>
      </c>
      <c r="M312" s="18">
        <v>4.5</v>
      </c>
    </row>
    <row r="313" spans="2:13" s="4" customFormat="1" ht="30.75" customHeight="1" x14ac:dyDescent="0.3">
      <c r="B313" s="6" t="s">
        <v>51</v>
      </c>
      <c r="C313" s="6">
        <v>12219</v>
      </c>
      <c r="D313" s="7" t="s">
        <v>300</v>
      </c>
      <c r="E313" s="7" t="s">
        <v>455</v>
      </c>
      <c r="F313" s="6" t="s">
        <v>286</v>
      </c>
      <c r="G313" s="6" t="s">
        <v>324</v>
      </c>
      <c r="H313" s="41">
        <v>5.8</v>
      </c>
      <c r="I313" s="18">
        <v>5.5</v>
      </c>
      <c r="J313" s="18">
        <v>3</v>
      </c>
      <c r="K313" s="18">
        <v>3.75</v>
      </c>
      <c r="L313" s="18">
        <v>4</v>
      </c>
      <c r="M313" s="18">
        <v>3.25</v>
      </c>
    </row>
    <row r="314" spans="2:13" s="4" customFormat="1" ht="30" customHeight="1" x14ac:dyDescent="0.3">
      <c r="B314" s="6" t="s">
        <v>55</v>
      </c>
      <c r="C314" s="6">
        <v>12220</v>
      </c>
      <c r="D314" s="7" t="s">
        <v>457</v>
      </c>
      <c r="E314" s="7" t="s">
        <v>455</v>
      </c>
      <c r="F314" s="6" t="s">
        <v>458</v>
      </c>
      <c r="G314" s="6" t="s">
        <v>349</v>
      </c>
      <c r="H314" s="41">
        <v>4.4000000000000004</v>
      </c>
      <c r="I314" s="18">
        <v>4.5</v>
      </c>
      <c r="J314" s="18">
        <v>4.2</v>
      </c>
      <c r="K314" s="18">
        <v>5.25</v>
      </c>
      <c r="L314" s="18">
        <v>4.25</v>
      </c>
      <c r="M314" s="18">
        <v>5.5</v>
      </c>
    </row>
    <row r="315" spans="2:13" s="4" customFormat="1" ht="30" customHeight="1" x14ac:dyDescent="0.3">
      <c r="B315" s="6" t="s">
        <v>59</v>
      </c>
      <c r="C315" s="6">
        <v>12221</v>
      </c>
      <c r="D315" s="7" t="s">
        <v>459</v>
      </c>
      <c r="E315" s="7" t="s">
        <v>455</v>
      </c>
      <c r="F315" s="6" t="s">
        <v>460</v>
      </c>
      <c r="G315" s="6" t="s">
        <v>349</v>
      </c>
      <c r="H315" s="41">
        <v>7.2</v>
      </c>
      <c r="I315" s="18">
        <v>6</v>
      </c>
      <c r="J315" s="18">
        <v>5</v>
      </c>
      <c r="K315" s="18">
        <v>5.5</v>
      </c>
      <c r="L315" s="18">
        <v>5</v>
      </c>
      <c r="M315" s="18">
        <v>5.25</v>
      </c>
    </row>
    <row r="316" spans="2:13" s="4" customFormat="1" ht="30" customHeight="1" x14ac:dyDescent="0.3">
      <c r="B316" s="6" t="s">
        <v>61</v>
      </c>
      <c r="C316" s="6">
        <v>12222</v>
      </c>
      <c r="D316" s="7" t="s">
        <v>461</v>
      </c>
      <c r="E316" s="7" t="s">
        <v>455</v>
      </c>
      <c r="F316" s="6" t="s">
        <v>462</v>
      </c>
      <c r="G316" s="6" t="s">
        <v>324</v>
      </c>
      <c r="H316" s="41">
        <v>3.4</v>
      </c>
      <c r="I316" s="18">
        <v>5.5</v>
      </c>
      <c r="J316" s="18">
        <v>2.4</v>
      </c>
      <c r="K316" s="18">
        <v>3.25</v>
      </c>
      <c r="L316" s="18">
        <v>2</v>
      </c>
      <c r="M316" s="18">
        <v>2.25</v>
      </c>
    </row>
    <row r="317" spans="2:13" s="4" customFormat="1" ht="30" customHeight="1" x14ac:dyDescent="0.3">
      <c r="B317" s="6" t="s">
        <v>65</v>
      </c>
      <c r="C317" s="6">
        <v>12223</v>
      </c>
      <c r="D317" s="7" t="s">
        <v>463</v>
      </c>
      <c r="E317" s="7" t="s">
        <v>464</v>
      </c>
      <c r="F317" s="6" t="s">
        <v>395</v>
      </c>
      <c r="G317" s="6" t="s">
        <v>330</v>
      </c>
      <c r="H317" s="41">
        <v>5</v>
      </c>
      <c r="I317" s="18">
        <v>5</v>
      </c>
      <c r="J317" s="18">
        <v>2.6</v>
      </c>
      <c r="K317" s="18">
        <v>3.75</v>
      </c>
      <c r="L317" s="18">
        <v>3.75</v>
      </c>
      <c r="M317" s="18">
        <v>3</v>
      </c>
    </row>
    <row r="318" spans="2:13" s="4" customFormat="1" ht="30" customHeight="1" x14ac:dyDescent="0.3">
      <c r="B318" s="6" t="s">
        <v>69</v>
      </c>
      <c r="C318" s="6">
        <v>12224</v>
      </c>
      <c r="D318" s="7" t="s">
        <v>465</v>
      </c>
      <c r="E318" s="7" t="s">
        <v>464</v>
      </c>
      <c r="F318" s="6" t="s">
        <v>466</v>
      </c>
      <c r="G318" s="6" t="s">
        <v>349</v>
      </c>
      <c r="H318" s="41">
        <v>6.8</v>
      </c>
      <c r="I318" s="18">
        <v>7.5</v>
      </c>
      <c r="J318" s="18">
        <v>3.8</v>
      </c>
      <c r="K318" s="18">
        <v>5</v>
      </c>
      <c r="L318" s="18">
        <v>4.75</v>
      </c>
      <c r="M318" s="18">
        <v>5.25</v>
      </c>
    </row>
    <row r="319" spans="2:13" s="4" customFormat="1" ht="30" customHeight="1" x14ac:dyDescent="0.3">
      <c r="B319" s="6" t="s">
        <v>73</v>
      </c>
      <c r="C319" s="6">
        <v>12225</v>
      </c>
      <c r="D319" s="7" t="s">
        <v>427</v>
      </c>
      <c r="E319" s="7" t="s">
        <v>464</v>
      </c>
      <c r="F319" s="6" t="s">
        <v>467</v>
      </c>
      <c r="G319" s="6" t="s">
        <v>322</v>
      </c>
      <c r="H319" s="41">
        <v>6.6</v>
      </c>
      <c r="I319" s="18">
        <v>7.5</v>
      </c>
      <c r="J319" s="18">
        <v>5.2</v>
      </c>
      <c r="K319" s="18">
        <v>7</v>
      </c>
      <c r="L319" s="18">
        <v>4.75</v>
      </c>
      <c r="M319" s="18">
        <v>6.25</v>
      </c>
    </row>
    <row r="320" spans="2:13" s="4" customFormat="1" ht="30" customHeight="1" x14ac:dyDescent="0.3">
      <c r="B320" s="6" t="s">
        <v>77</v>
      </c>
      <c r="C320" s="6">
        <v>12226</v>
      </c>
      <c r="D320" s="7" t="s">
        <v>468</v>
      </c>
      <c r="E320" s="7" t="s">
        <v>464</v>
      </c>
      <c r="F320" s="6" t="s">
        <v>155</v>
      </c>
      <c r="G320" s="6" t="s">
        <v>322</v>
      </c>
      <c r="H320" s="41">
        <v>6.6</v>
      </c>
      <c r="I320" s="18">
        <v>6.5</v>
      </c>
      <c r="J320" s="18">
        <v>4.4000000000000004</v>
      </c>
      <c r="K320" s="18">
        <v>5.75</v>
      </c>
      <c r="L320" s="18">
        <v>5.75</v>
      </c>
      <c r="M320" s="18">
        <v>6.25</v>
      </c>
    </row>
    <row r="321" spans="1:13" s="4" customFormat="1" ht="30" customHeight="1" x14ac:dyDescent="0.3">
      <c r="B321" s="6" t="s">
        <v>81</v>
      </c>
      <c r="C321" s="6">
        <v>12227</v>
      </c>
      <c r="D321" s="7" t="s">
        <v>469</v>
      </c>
      <c r="E321" s="7" t="s">
        <v>464</v>
      </c>
      <c r="F321" s="6" t="s">
        <v>470</v>
      </c>
      <c r="G321" s="6" t="s">
        <v>328</v>
      </c>
      <c r="H321" s="41">
        <v>6</v>
      </c>
      <c r="I321" s="18">
        <v>6.5</v>
      </c>
      <c r="J321" s="18">
        <v>3.6</v>
      </c>
      <c r="K321" s="18">
        <v>4</v>
      </c>
      <c r="L321" s="18">
        <v>6</v>
      </c>
      <c r="M321" s="18">
        <v>5</v>
      </c>
    </row>
    <row r="322" spans="1:13" s="4" customFormat="1" ht="30" customHeight="1" x14ac:dyDescent="0.3">
      <c r="B322" s="6" t="s">
        <v>84</v>
      </c>
      <c r="C322" s="6">
        <v>12228</v>
      </c>
      <c r="D322" s="7" t="s">
        <v>300</v>
      </c>
      <c r="E322" s="7" t="s">
        <v>471</v>
      </c>
      <c r="F322" s="6" t="s">
        <v>472</v>
      </c>
      <c r="G322" s="6" t="s">
        <v>332</v>
      </c>
      <c r="H322" s="41">
        <v>5.6</v>
      </c>
      <c r="I322" s="18">
        <v>4.5</v>
      </c>
      <c r="J322" s="18">
        <v>3.6</v>
      </c>
      <c r="K322" s="18">
        <v>5.5</v>
      </c>
      <c r="L322" s="18">
        <v>6</v>
      </c>
      <c r="M322" s="18">
        <v>4.5</v>
      </c>
    </row>
    <row r="323" spans="1:13" s="4" customFormat="1" ht="30" customHeight="1" x14ac:dyDescent="0.3">
      <c r="B323" s="6" t="s">
        <v>88</v>
      </c>
      <c r="C323" s="6">
        <v>12229</v>
      </c>
      <c r="D323" s="7" t="s">
        <v>473</v>
      </c>
      <c r="E323" s="7" t="s">
        <v>471</v>
      </c>
      <c r="F323" s="6" t="s">
        <v>474</v>
      </c>
      <c r="G323" s="6" t="s">
        <v>349</v>
      </c>
      <c r="H323" s="41">
        <v>5.6</v>
      </c>
      <c r="I323" s="18">
        <v>4.5</v>
      </c>
      <c r="J323" s="18">
        <v>3.6</v>
      </c>
      <c r="K323" s="18">
        <v>4.25</v>
      </c>
      <c r="L323" s="18">
        <v>5.25</v>
      </c>
      <c r="M323" s="18">
        <v>4.25</v>
      </c>
    </row>
    <row r="324" spans="1:13" s="4" customFormat="1" ht="30" customHeight="1" x14ac:dyDescent="0.3">
      <c r="B324" s="6" t="s">
        <v>91</v>
      </c>
      <c r="C324" s="6">
        <v>12230</v>
      </c>
      <c r="D324" s="7" t="s">
        <v>475</v>
      </c>
      <c r="E324" s="7" t="s">
        <v>471</v>
      </c>
      <c r="F324" s="6" t="s">
        <v>246</v>
      </c>
      <c r="G324" s="6" t="s">
        <v>349</v>
      </c>
      <c r="H324" s="41">
        <v>4.8</v>
      </c>
      <c r="I324" s="18">
        <v>5</v>
      </c>
      <c r="J324" s="18">
        <v>4.8</v>
      </c>
      <c r="K324" s="18">
        <v>6.25</v>
      </c>
      <c r="L324" s="18">
        <v>5.25</v>
      </c>
      <c r="M324" s="18">
        <v>6</v>
      </c>
    </row>
    <row r="325" spans="1:13" s="4" customFormat="1" ht="30" customHeight="1" x14ac:dyDescent="0.3">
      <c r="B325" s="6" t="s">
        <v>94</v>
      </c>
      <c r="C325" s="6">
        <v>12231</v>
      </c>
      <c r="D325" s="7" t="s">
        <v>25</v>
      </c>
      <c r="E325" s="7" t="s">
        <v>471</v>
      </c>
      <c r="F325" s="6" t="s">
        <v>476</v>
      </c>
      <c r="G325" s="6" t="s">
        <v>349</v>
      </c>
      <c r="H325" s="41">
        <v>6.6</v>
      </c>
      <c r="I325" s="18">
        <v>4.75</v>
      </c>
      <c r="J325" s="18">
        <v>3.8</v>
      </c>
      <c r="K325" s="18">
        <v>6</v>
      </c>
      <c r="L325" s="18">
        <v>5.25</v>
      </c>
      <c r="M325" s="18">
        <v>4.25</v>
      </c>
    </row>
    <row r="326" spans="1:13" s="4" customFormat="1" ht="30" customHeight="1" x14ac:dyDescent="0.3">
      <c r="B326" s="77" t="s">
        <v>659</v>
      </c>
      <c r="C326" s="77"/>
      <c r="D326" s="77"/>
      <c r="E326" s="77" t="s">
        <v>660</v>
      </c>
      <c r="F326" s="77"/>
      <c r="G326" s="77"/>
      <c r="H326" s="77"/>
      <c r="I326" s="77"/>
    </row>
    <row r="327" spans="1:13" s="4" customFormat="1" ht="30" customHeight="1" x14ac:dyDescent="0.3">
      <c r="B327" s="78" t="s">
        <v>661</v>
      </c>
      <c r="C327" s="78"/>
      <c r="D327" s="78"/>
      <c r="E327" s="78" t="s">
        <v>661</v>
      </c>
      <c r="F327" s="78"/>
      <c r="G327" s="78"/>
      <c r="H327" s="78"/>
      <c r="I327" s="78"/>
    </row>
    <row r="328" spans="1:13" s="33" customFormat="1" ht="30" customHeight="1" x14ac:dyDescent="0.3">
      <c r="A328" s="70" t="s">
        <v>0</v>
      </c>
      <c r="B328" s="71"/>
      <c r="C328" s="71"/>
      <c r="D328" s="71"/>
      <c r="E328" s="71"/>
      <c r="F328" s="8"/>
      <c r="G328" s="9"/>
      <c r="H328" s="35"/>
    </row>
    <row r="329" spans="1:13" s="33" customFormat="1" ht="30" customHeight="1" x14ac:dyDescent="0.3">
      <c r="A329" s="27" t="s">
        <v>657</v>
      </c>
      <c r="B329" s="28"/>
      <c r="C329" s="26"/>
      <c r="D329" s="26"/>
      <c r="E329" s="26"/>
      <c r="F329" s="28"/>
      <c r="G329" s="10"/>
      <c r="H329" s="36"/>
    </row>
    <row r="330" spans="1:13" s="33" customFormat="1" ht="3" customHeight="1" x14ac:dyDescent="0.3">
      <c r="A330" s="27"/>
      <c r="B330" s="28"/>
      <c r="C330" s="26"/>
      <c r="D330" s="26"/>
      <c r="E330" s="26"/>
      <c r="F330" s="28"/>
      <c r="G330" s="10"/>
      <c r="H330" s="36"/>
    </row>
    <row r="331" spans="1:13" s="33" customFormat="1" ht="30" customHeight="1" x14ac:dyDescent="0.3">
      <c r="A331" s="72" t="s">
        <v>658</v>
      </c>
      <c r="B331" s="72"/>
      <c r="C331" s="72"/>
      <c r="D331" s="72"/>
      <c r="E331" s="72"/>
      <c r="F331" s="72"/>
      <c r="G331" s="72"/>
      <c r="H331" s="72"/>
    </row>
    <row r="332" spans="1:13" s="33" customFormat="1" ht="30" customHeight="1" x14ac:dyDescent="0.3">
      <c r="A332" s="74" t="s">
        <v>669</v>
      </c>
      <c r="B332" s="74"/>
      <c r="C332" s="74"/>
      <c r="D332" s="74"/>
      <c r="E332" s="74"/>
      <c r="F332" s="74"/>
      <c r="G332" s="74"/>
      <c r="H332" s="35"/>
    </row>
    <row r="333" spans="1:13" s="4" customFormat="1" ht="30" customHeight="1" x14ac:dyDescent="0.3">
      <c r="B333" s="5" t="s">
        <v>1</v>
      </c>
      <c r="C333" s="5" t="s">
        <v>2</v>
      </c>
      <c r="D333" s="5" t="s">
        <v>3</v>
      </c>
      <c r="E333" s="5" t="s">
        <v>4</v>
      </c>
      <c r="F333" s="5" t="s">
        <v>5</v>
      </c>
      <c r="G333" s="5" t="s">
        <v>6</v>
      </c>
      <c r="H333" s="47" t="s">
        <v>679</v>
      </c>
      <c r="I333" s="22" t="s">
        <v>680</v>
      </c>
      <c r="J333" s="17" t="s">
        <v>681</v>
      </c>
      <c r="K333" s="17" t="s">
        <v>685</v>
      </c>
      <c r="L333" s="17" t="s">
        <v>686</v>
      </c>
      <c r="M333" s="17" t="s">
        <v>687</v>
      </c>
    </row>
    <row r="334" spans="1:13" s="4" customFormat="1" ht="30" customHeight="1" x14ac:dyDescent="0.3">
      <c r="B334" s="6" t="s">
        <v>7</v>
      </c>
      <c r="C334" s="6">
        <v>12232</v>
      </c>
      <c r="D334" s="7" t="s">
        <v>477</v>
      </c>
      <c r="E334" s="7" t="s">
        <v>149</v>
      </c>
      <c r="F334" s="6" t="s">
        <v>478</v>
      </c>
      <c r="G334" s="6" t="s">
        <v>330</v>
      </c>
      <c r="H334" s="41">
        <v>2.4</v>
      </c>
      <c r="I334" s="18">
        <v>5.25</v>
      </c>
      <c r="J334" s="18">
        <v>3.2</v>
      </c>
      <c r="K334" s="18">
        <v>4.25</v>
      </c>
      <c r="L334" s="18">
        <v>5.5</v>
      </c>
      <c r="M334" s="18">
        <v>4</v>
      </c>
    </row>
    <row r="335" spans="1:13" s="4" customFormat="1" ht="30" customHeight="1" x14ac:dyDescent="0.3">
      <c r="B335" s="6" t="s">
        <v>12</v>
      </c>
      <c r="C335" s="6">
        <v>12233</v>
      </c>
      <c r="D335" s="7" t="s">
        <v>479</v>
      </c>
      <c r="E335" s="7" t="s">
        <v>149</v>
      </c>
      <c r="F335" s="6" t="s">
        <v>201</v>
      </c>
      <c r="G335" s="6" t="s">
        <v>328</v>
      </c>
      <c r="H335" s="41">
        <v>7.6</v>
      </c>
      <c r="I335" s="18">
        <v>5.5</v>
      </c>
      <c r="J335" s="18">
        <v>6</v>
      </c>
      <c r="K335" s="18">
        <v>5.75</v>
      </c>
      <c r="L335" s="18">
        <v>6.5</v>
      </c>
      <c r="M335" s="18">
        <v>6.5</v>
      </c>
    </row>
    <row r="336" spans="1:13" s="4" customFormat="1" ht="30" customHeight="1" x14ac:dyDescent="0.3">
      <c r="B336" s="6" t="s">
        <v>15</v>
      </c>
      <c r="C336" s="6">
        <v>12234</v>
      </c>
      <c r="D336" s="7" t="s">
        <v>480</v>
      </c>
      <c r="E336" s="7" t="s">
        <v>149</v>
      </c>
      <c r="F336" s="6" t="s">
        <v>481</v>
      </c>
      <c r="G336" s="6" t="s">
        <v>332</v>
      </c>
      <c r="H336" s="41">
        <v>6</v>
      </c>
      <c r="I336" s="18">
        <v>6</v>
      </c>
      <c r="J336" s="18">
        <v>4.8</v>
      </c>
      <c r="K336" s="18">
        <v>5</v>
      </c>
      <c r="L336" s="18">
        <v>7.25</v>
      </c>
      <c r="M336" s="18">
        <v>6.25</v>
      </c>
    </row>
    <row r="337" spans="2:13" s="4" customFormat="1" ht="30" customHeight="1" x14ac:dyDescent="0.3">
      <c r="B337" s="6" t="s">
        <v>20</v>
      </c>
      <c r="C337" s="6">
        <v>12235</v>
      </c>
      <c r="D337" s="7" t="s">
        <v>482</v>
      </c>
      <c r="E337" s="7" t="s">
        <v>149</v>
      </c>
      <c r="F337" s="6" t="s">
        <v>483</v>
      </c>
      <c r="G337" s="6" t="s">
        <v>322</v>
      </c>
      <c r="H337" s="41">
        <v>7.6</v>
      </c>
      <c r="I337" s="18">
        <v>6.25</v>
      </c>
      <c r="J337" s="18">
        <v>4</v>
      </c>
      <c r="K337" s="18">
        <v>7</v>
      </c>
      <c r="L337" s="18">
        <v>6.25</v>
      </c>
      <c r="M337" s="18">
        <v>6.25</v>
      </c>
    </row>
    <row r="338" spans="2:13" s="4" customFormat="1" ht="30" customHeight="1" x14ac:dyDescent="0.3">
      <c r="B338" s="6" t="s">
        <v>24</v>
      </c>
      <c r="C338" s="6">
        <v>12236</v>
      </c>
      <c r="D338" s="7" t="s">
        <v>427</v>
      </c>
      <c r="E338" s="7" t="s">
        <v>154</v>
      </c>
      <c r="F338" s="6" t="s">
        <v>484</v>
      </c>
      <c r="G338" s="6" t="s">
        <v>332</v>
      </c>
      <c r="H338" s="41">
        <v>5.8</v>
      </c>
      <c r="I338" s="18">
        <v>6</v>
      </c>
      <c r="J338" s="18">
        <v>4</v>
      </c>
      <c r="K338" s="18">
        <v>4.25</v>
      </c>
      <c r="L338" s="18">
        <v>5.25</v>
      </c>
      <c r="M338" s="18">
        <v>4.75</v>
      </c>
    </row>
    <row r="339" spans="2:13" s="4" customFormat="1" ht="30" customHeight="1" x14ac:dyDescent="0.3">
      <c r="B339" s="6" t="s">
        <v>28</v>
      </c>
      <c r="C339" s="6">
        <v>12237</v>
      </c>
      <c r="D339" s="7" t="s">
        <v>74</v>
      </c>
      <c r="E339" s="7" t="s">
        <v>485</v>
      </c>
      <c r="F339" s="6" t="s">
        <v>486</v>
      </c>
      <c r="G339" s="6" t="s">
        <v>332</v>
      </c>
      <c r="H339" s="41">
        <v>5.6</v>
      </c>
      <c r="I339" s="18">
        <v>5.25</v>
      </c>
      <c r="J339" s="18">
        <v>3.4</v>
      </c>
      <c r="K339" s="18">
        <v>4.75</v>
      </c>
      <c r="L339" s="18">
        <v>6.25</v>
      </c>
      <c r="M339" s="18">
        <v>4.75</v>
      </c>
    </row>
    <row r="340" spans="2:13" s="4" customFormat="1" ht="30" customHeight="1" x14ac:dyDescent="0.3">
      <c r="B340" s="6" t="s">
        <v>31</v>
      </c>
      <c r="C340" s="6">
        <v>12238</v>
      </c>
      <c r="D340" s="7" t="s">
        <v>487</v>
      </c>
      <c r="E340" s="7" t="s">
        <v>488</v>
      </c>
      <c r="F340" s="6" t="s">
        <v>246</v>
      </c>
      <c r="G340" s="6" t="s">
        <v>324</v>
      </c>
      <c r="H340" s="41">
        <v>4.2</v>
      </c>
      <c r="I340" s="18">
        <v>5</v>
      </c>
      <c r="J340" s="18">
        <v>5.2</v>
      </c>
      <c r="K340" s="18">
        <v>6.25</v>
      </c>
      <c r="L340" s="18">
        <v>7.25</v>
      </c>
      <c r="M340" s="18">
        <v>5.25</v>
      </c>
    </row>
    <row r="341" spans="2:13" s="4" customFormat="1" ht="30" customHeight="1" x14ac:dyDescent="0.3">
      <c r="B341" s="6" t="s">
        <v>34</v>
      </c>
      <c r="C341" s="6">
        <v>12239</v>
      </c>
      <c r="D341" s="7" t="s">
        <v>489</v>
      </c>
      <c r="E341" s="7" t="s">
        <v>488</v>
      </c>
      <c r="F341" s="6" t="s">
        <v>80</v>
      </c>
      <c r="G341" s="6" t="s">
        <v>332</v>
      </c>
      <c r="H341" s="41">
        <v>4.8</v>
      </c>
      <c r="I341" s="18">
        <v>4.25</v>
      </c>
      <c r="J341" s="18">
        <v>2.2000000000000002</v>
      </c>
      <c r="K341" s="18">
        <v>3</v>
      </c>
      <c r="L341" s="18">
        <v>5.75</v>
      </c>
      <c r="M341" s="18">
        <v>5</v>
      </c>
    </row>
    <row r="342" spans="2:13" s="4" customFormat="1" ht="30" customHeight="1" x14ac:dyDescent="0.3">
      <c r="B342" s="6" t="s">
        <v>37</v>
      </c>
      <c r="C342" s="6">
        <v>12240</v>
      </c>
      <c r="D342" s="7" t="s">
        <v>35</v>
      </c>
      <c r="E342" s="7" t="s">
        <v>490</v>
      </c>
      <c r="F342" s="6" t="s">
        <v>491</v>
      </c>
      <c r="G342" s="6" t="s">
        <v>332</v>
      </c>
      <c r="H342" s="41">
        <v>6.6</v>
      </c>
      <c r="I342" s="18">
        <v>5.25</v>
      </c>
      <c r="J342" s="18">
        <v>5</v>
      </c>
      <c r="K342" s="18">
        <v>4.5</v>
      </c>
      <c r="L342" s="18">
        <v>5.5</v>
      </c>
      <c r="M342" s="18">
        <v>5.75</v>
      </c>
    </row>
    <row r="343" spans="2:13" s="4" customFormat="1" ht="30" customHeight="1" x14ac:dyDescent="0.3">
      <c r="B343" s="6" t="s">
        <v>40</v>
      </c>
      <c r="C343" s="6">
        <v>12241</v>
      </c>
      <c r="D343" s="7" t="s">
        <v>137</v>
      </c>
      <c r="E343" s="7" t="s">
        <v>490</v>
      </c>
      <c r="F343" s="6" t="s">
        <v>492</v>
      </c>
      <c r="G343" s="6" t="s">
        <v>349</v>
      </c>
      <c r="H343" s="41">
        <v>6.2</v>
      </c>
      <c r="I343" s="18">
        <v>5</v>
      </c>
      <c r="J343" s="18">
        <v>3.4</v>
      </c>
      <c r="K343" s="18">
        <v>5.5</v>
      </c>
      <c r="L343" s="18">
        <v>4.5</v>
      </c>
      <c r="M343" s="18">
        <v>4.25</v>
      </c>
    </row>
    <row r="344" spans="2:13" s="4" customFormat="1" ht="30" customHeight="1" x14ac:dyDescent="0.3">
      <c r="B344" s="6" t="s">
        <v>43</v>
      </c>
      <c r="C344" s="6">
        <v>12242</v>
      </c>
      <c r="D344" s="7" t="s">
        <v>493</v>
      </c>
      <c r="E344" s="7" t="s">
        <v>494</v>
      </c>
      <c r="F344" s="6" t="s">
        <v>495</v>
      </c>
      <c r="G344" s="6" t="s">
        <v>349</v>
      </c>
      <c r="H344" s="41">
        <v>3</v>
      </c>
      <c r="I344" s="18">
        <v>5.5</v>
      </c>
      <c r="J344" s="18">
        <v>3.8</v>
      </c>
      <c r="K344" s="18">
        <v>6.75</v>
      </c>
      <c r="L344" s="18">
        <v>5.5</v>
      </c>
      <c r="M344" s="18">
        <v>5.75</v>
      </c>
    </row>
    <row r="345" spans="2:13" s="4" customFormat="1" ht="30" customHeight="1" x14ac:dyDescent="0.3">
      <c r="B345" s="6" t="s">
        <v>45</v>
      </c>
      <c r="C345" s="6">
        <v>12243</v>
      </c>
      <c r="D345" s="7" t="s">
        <v>496</v>
      </c>
      <c r="E345" s="7" t="s">
        <v>162</v>
      </c>
      <c r="F345" s="6" t="s">
        <v>497</v>
      </c>
      <c r="G345" s="6" t="s">
        <v>328</v>
      </c>
      <c r="H345" s="41">
        <v>5</v>
      </c>
      <c r="I345" s="18">
        <v>5.25</v>
      </c>
      <c r="J345" s="18">
        <v>2.8</v>
      </c>
      <c r="K345" s="18">
        <v>4.5</v>
      </c>
      <c r="L345" s="18">
        <v>6.25</v>
      </c>
      <c r="M345" s="18">
        <v>3.5</v>
      </c>
    </row>
    <row r="346" spans="2:13" s="4" customFormat="1" ht="30" customHeight="1" x14ac:dyDescent="0.3">
      <c r="B346" s="6" t="s">
        <v>48</v>
      </c>
      <c r="C346" s="6">
        <v>12244</v>
      </c>
      <c r="D346" s="7" t="s">
        <v>498</v>
      </c>
      <c r="E346" s="7" t="s">
        <v>162</v>
      </c>
      <c r="F346" s="6" t="s">
        <v>234</v>
      </c>
      <c r="G346" s="6" t="s">
        <v>330</v>
      </c>
      <c r="H346" s="41">
        <v>4.8</v>
      </c>
      <c r="I346" s="18">
        <v>5</v>
      </c>
      <c r="J346" s="18">
        <v>3</v>
      </c>
      <c r="K346" s="18">
        <v>6.5</v>
      </c>
      <c r="L346" s="18">
        <v>5.75</v>
      </c>
      <c r="M346" s="18">
        <v>6.25</v>
      </c>
    </row>
    <row r="347" spans="2:13" s="4" customFormat="1" ht="30" customHeight="1" x14ac:dyDescent="0.3">
      <c r="B347" s="6" t="s">
        <v>51</v>
      </c>
      <c r="C347" s="6">
        <v>12245</v>
      </c>
      <c r="D347" s="7" t="s">
        <v>74</v>
      </c>
      <c r="E347" s="7" t="s">
        <v>499</v>
      </c>
      <c r="F347" s="6" t="s">
        <v>500</v>
      </c>
      <c r="G347" s="6" t="s">
        <v>349</v>
      </c>
      <c r="H347" s="41">
        <v>4.2</v>
      </c>
      <c r="I347" s="18">
        <v>4.75</v>
      </c>
      <c r="J347" s="18">
        <v>6.6</v>
      </c>
      <c r="K347" s="18">
        <v>5</v>
      </c>
      <c r="L347" s="18">
        <v>3.75</v>
      </c>
      <c r="M347" s="18">
        <v>4.25</v>
      </c>
    </row>
    <row r="348" spans="2:13" s="4" customFormat="1" ht="30" customHeight="1" x14ac:dyDescent="0.3">
      <c r="B348" s="6" t="s">
        <v>55</v>
      </c>
      <c r="C348" s="6">
        <v>12246</v>
      </c>
      <c r="D348" s="7" t="s">
        <v>501</v>
      </c>
      <c r="E348" s="7" t="s">
        <v>502</v>
      </c>
      <c r="F348" s="6" t="s">
        <v>503</v>
      </c>
      <c r="G348" s="6" t="s">
        <v>332</v>
      </c>
      <c r="H348" s="41">
        <v>5</v>
      </c>
      <c r="I348" s="18">
        <v>4.75</v>
      </c>
      <c r="J348" s="18">
        <v>5</v>
      </c>
      <c r="K348" s="18">
        <v>5</v>
      </c>
      <c r="L348" s="18">
        <v>7</v>
      </c>
      <c r="M348" s="18">
        <v>5.25</v>
      </c>
    </row>
    <row r="349" spans="2:13" s="4" customFormat="1" ht="30" customHeight="1" x14ac:dyDescent="0.3">
      <c r="B349" s="6" t="s">
        <v>59</v>
      </c>
      <c r="C349" s="6">
        <v>12247</v>
      </c>
      <c r="D349" s="7" t="s">
        <v>504</v>
      </c>
      <c r="E349" s="7" t="s">
        <v>505</v>
      </c>
      <c r="F349" s="6" t="s">
        <v>150</v>
      </c>
      <c r="G349" s="6" t="s">
        <v>328</v>
      </c>
      <c r="H349" s="41">
        <v>5</v>
      </c>
      <c r="I349" s="18">
        <v>5</v>
      </c>
      <c r="J349" s="18">
        <v>3.8</v>
      </c>
      <c r="K349" s="18">
        <v>5.5</v>
      </c>
      <c r="L349" s="18">
        <v>6.5</v>
      </c>
      <c r="M349" s="18">
        <v>5</v>
      </c>
    </row>
    <row r="350" spans="2:13" s="4" customFormat="1" ht="30" customHeight="1" x14ac:dyDescent="0.3">
      <c r="B350" s="6" t="s">
        <v>61</v>
      </c>
      <c r="C350" s="6">
        <v>12248</v>
      </c>
      <c r="D350" s="7" t="s">
        <v>506</v>
      </c>
      <c r="E350" s="7" t="s">
        <v>507</v>
      </c>
      <c r="F350" s="6" t="s">
        <v>508</v>
      </c>
      <c r="G350" s="6" t="s">
        <v>330</v>
      </c>
      <c r="H350" s="41">
        <v>3.6</v>
      </c>
      <c r="I350" s="18">
        <v>3.75</v>
      </c>
      <c r="J350" s="18">
        <v>3.4</v>
      </c>
      <c r="K350" s="18">
        <v>4.5</v>
      </c>
      <c r="L350" s="18">
        <v>5.25</v>
      </c>
      <c r="M350" s="18">
        <v>4</v>
      </c>
    </row>
    <row r="351" spans="2:13" s="4" customFormat="1" ht="30" customHeight="1" x14ac:dyDescent="0.3">
      <c r="B351" s="6" t="s">
        <v>65</v>
      </c>
      <c r="C351" s="6">
        <v>12249</v>
      </c>
      <c r="D351" s="7" t="s">
        <v>509</v>
      </c>
      <c r="E351" s="7" t="s">
        <v>171</v>
      </c>
      <c r="F351" s="6" t="s">
        <v>510</v>
      </c>
      <c r="G351" s="6" t="s">
        <v>330</v>
      </c>
      <c r="H351" s="41">
        <v>6.2</v>
      </c>
      <c r="I351" s="18">
        <v>7</v>
      </c>
      <c r="J351" s="18">
        <v>5.6</v>
      </c>
      <c r="K351" s="18">
        <v>5.5</v>
      </c>
      <c r="L351" s="18">
        <v>5.25</v>
      </c>
      <c r="M351" s="18">
        <v>7.25</v>
      </c>
    </row>
    <row r="352" spans="2:13" s="4" customFormat="1" ht="30" customHeight="1" x14ac:dyDescent="0.3">
      <c r="B352" s="6" t="s">
        <v>69</v>
      </c>
      <c r="C352" s="6">
        <v>12250</v>
      </c>
      <c r="D352" s="7" t="s">
        <v>511</v>
      </c>
      <c r="E352" s="7" t="s">
        <v>171</v>
      </c>
      <c r="F352" s="6" t="s">
        <v>266</v>
      </c>
      <c r="G352" s="6" t="s">
        <v>322</v>
      </c>
      <c r="H352" s="41">
        <v>5.8</v>
      </c>
      <c r="I352" s="18">
        <v>5</v>
      </c>
      <c r="J352" s="18">
        <v>6.4</v>
      </c>
      <c r="K352" s="18">
        <v>5</v>
      </c>
      <c r="L352" s="18">
        <v>6.25</v>
      </c>
      <c r="M352" s="18">
        <v>4.75</v>
      </c>
    </row>
    <row r="353" spans="1:13" s="4" customFormat="1" ht="30" customHeight="1" x14ac:dyDescent="0.3">
      <c r="B353" s="6" t="s">
        <v>73</v>
      </c>
      <c r="C353" s="6">
        <v>12251</v>
      </c>
      <c r="D353" s="7" t="s">
        <v>512</v>
      </c>
      <c r="E353" s="7" t="s">
        <v>171</v>
      </c>
      <c r="F353" s="6" t="s">
        <v>513</v>
      </c>
      <c r="G353" s="6" t="s">
        <v>322</v>
      </c>
      <c r="H353" s="41">
        <v>6.4</v>
      </c>
      <c r="I353" s="18">
        <v>5.5</v>
      </c>
      <c r="J353" s="18">
        <v>6</v>
      </c>
      <c r="K353" s="18">
        <v>3.25</v>
      </c>
      <c r="L353" s="18">
        <v>4.75</v>
      </c>
      <c r="M353" s="18">
        <v>4.5</v>
      </c>
    </row>
    <row r="354" spans="1:13" s="4" customFormat="1" ht="30" customHeight="1" x14ac:dyDescent="0.3">
      <c r="B354" s="6" t="s">
        <v>77</v>
      </c>
      <c r="C354" s="6">
        <v>12252</v>
      </c>
      <c r="D354" s="7" t="s">
        <v>514</v>
      </c>
      <c r="E354" s="7" t="s">
        <v>171</v>
      </c>
      <c r="F354" s="6" t="s">
        <v>326</v>
      </c>
      <c r="G354" s="6" t="s">
        <v>322</v>
      </c>
      <c r="H354" s="41">
        <v>6.4</v>
      </c>
      <c r="I354" s="18">
        <v>6</v>
      </c>
      <c r="J354" s="18">
        <v>4.4000000000000004</v>
      </c>
      <c r="K354" s="18">
        <v>5.75</v>
      </c>
      <c r="L354" s="18">
        <v>6.25</v>
      </c>
      <c r="M354" s="18">
        <v>6.75</v>
      </c>
    </row>
    <row r="355" spans="1:13" s="4" customFormat="1" ht="30" customHeight="1" x14ac:dyDescent="0.3">
      <c r="B355" s="6" t="s">
        <v>81</v>
      </c>
      <c r="C355" s="6">
        <v>12253</v>
      </c>
      <c r="D355" s="7" t="s">
        <v>515</v>
      </c>
      <c r="E355" s="7" t="s">
        <v>171</v>
      </c>
      <c r="F355" s="6" t="s">
        <v>182</v>
      </c>
      <c r="G355" s="6" t="s">
        <v>322</v>
      </c>
      <c r="H355" s="41">
        <v>5.4</v>
      </c>
      <c r="I355" s="18">
        <v>5.5</v>
      </c>
      <c r="J355" s="18">
        <v>3.6</v>
      </c>
      <c r="K355" s="18">
        <v>3</v>
      </c>
      <c r="L355" s="18">
        <v>6</v>
      </c>
      <c r="M355" s="18">
        <v>5.5</v>
      </c>
    </row>
    <row r="356" spans="1:13" s="4" customFormat="1" ht="30" customHeight="1" x14ac:dyDescent="0.3">
      <c r="B356" s="6" t="s">
        <v>84</v>
      </c>
      <c r="C356" s="6">
        <v>12254</v>
      </c>
      <c r="D356" s="7" t="s">
        <v>402</v>
      </c>
      <c r="E356" s="7" t="s">
        <v>171</v>
      </c>
      <c r="F356" s="6" t="s">
        <v>345</v>
      </c>
      <c r="G356" s="6" t="s">
        <v>330</v>
      </c>
      <c r="H356" s="41">
        <v>6.8</v>
      </c>
      <c r="I356" s="18">
        <v>5</v>
      </c>
      <c r="J356" s="18">
        <v>2.2000000000000002</v>
      </c>
      <c r="K356" s="18">
        <v>5.5</v>
      </c>
      <c r="L356" s="18">
        <v>4.75</v>
      </c>
      <c r="M356" s="18">
        <v>5.25</v>
      </c>
    </row>
    <row r="357" spans="1:13" s="4" customFormat="1" ht="30" customHeight="1" x14ac:dyDescent="0.3">
      <c r="B357" s="6" t="s">
        <v>88</v>
      </c>
      <c r="C357" s="6">
        <v>12255</v>
      </c>
      <c r="D357" s="7" t="s">
        <v>361</v>
      </c>
      <c r="E357" s="7" t="s">
        <v>171</v>
      </c>
      <c r="F357" s="6" t="s">
        <v>318</v>
      </c>
      <c r="G357" s="6" t="s">
        <v>332</v>
      </c>
      <c r="H357" s="41">
        <v>6</v>
      </c>
      <c r="I357" s="18">
        <v>4.5</v>
      </c>
      <c r="J357" s="18">
        <v>4</v>
      </c>
      <c r="K357" s="18">
        <v>3.5</v>
      </c>
      <c r="L357" s="18">
        <v>6</v>
      </c>
      <c r="M357" s="18">
        <v>4.25</v>
      </c>
    </row>
    <row r="358" spans="1:13" s="4" customFormat="1" ht="30" customHeight="1" x14ac:dyDescent="0.3">
      <c r="B358" s="6" t="s">
        <v>91</v>
      </c>
      <c r="C358" s="6">
        <v>12256</v>
      </c>
      <c r="D358" s="7" t="s">
        <v>78</v>
      </c>
      <c r="E358" s="7" t="s">
        <v>171</v>
      </c>
      <c r="F358" s="6" t="s">
        <v>516</v>
      </c>
      <c r="G358" s="6" t="s">
        <v>328</v>
      </c>
      <c r="H358" s="41">
        <v>5.8</v>
      </c>
      <c r="I358" s="18">
        <v>5</v>
      </c>
      <c r="J358" s="18">
        <v>3</v>
      </c>
      <c r="K358" s="18">
        <v>5.25</v>
      </c>
      <c r="L358" s="18">
        <v>5.75</v>
      </c>
      <c r="M358" s="18">
        <v>5</v>
      </c>
    </row>
    <row r="359" spans="1:13" s="4" customFormat="1" ht="30" customHeight="1" x14ac:dyDescent="0.3">
      <c r="B359" s="6" t="s">
        <v>94</v>
      </c>
      <c r="C359" s="6">
        <v>12257</v>
      </c>
      <c r="D359" s="7" t="s">
        <v>517</v>
      </c>
      <c r="E359" s="7" t="s">
        <v>171</v>
      </c>
      <c r="F359" s="6" t="s">
        <v>405</v>
      </c>
      <c r="G359" s="6" t="s">
        <v>324</v>
      </c>
      <c r="H359" s="41">
        <v>7</v>
      </c>
      <c r="I359" s="18">
        <v>5.25</v>
      </c>
      <c r="J359" s="18">
        <v>6.8</v>
      </c>
      <c r="K359" s="18">
        <v>6.75</v>
      </c>
      <c r="L359" s="18">
        <v>7.25</v>
      </c>
      <c r="M359" s="18">
        <v>5.5</v>
      </c>
    </row>
    <row r="360" spans="1:13" s="4" customFormat="1" ht="30" customHeight="1" x14ac:dyDescent="0.3">
      <c r="B360" s="77" t="s">
        <v>659</v>
      </c>
      <c r="C360" s="77"/>
      <c r="D360" s="77"/>
      <c r="E360" s="77" t="s">
        <v>660</v>
      </c>
      <c r="F360" s="77"/>
      <c r="G360" s="77"/>
      <c r="H360" s="77"/>
      <c r="I360" s="77"/>
    </row>
    <row r="361" spans="1:13" s="4" customFormat="1" ht="30" customHeight="1" x14ac:dyDescent="0.3">
      <c r="B361" s="78" t="s">
        <v>661</v>
      </c>
      <c r="C361" s="78"/>
      <c r="D361" s="78"/>
      <c r="E361" s="78" t="s">
        <v>661</v>
      </c>
      <c r="F361" s="78"/>
      <c r="G361" s="78"/>
      <c r="H361" s="78"/>
      <c r="I361" s="78"/>
    </row>
    <row r="362" spans="1:13" s="4" customFormat="1" ht="30" customHeight="1" x14ac:dyDescent="0.3">
      <c r="B362" s="29"/>
      <c r="C362" s="29"/>
      <c r="D362" s="30"/>
      <c r="E362" s="30"/>
      <c r="F362" s="29"/>
      <c r="G362" s="29"/>
      <c r="H362" s="40"/>
    </row>
    <row r="363" spans="1:13" s="4" customFormat="1" ht="30" customHeight="1" x14ac:dyDescent="0.3">
      <c r="A363" s="70" t="s">
        <v>0</v>
      </c>
      <c r="B363" s="71"/>
      <c r="C363" s="71"/>
      <c r="D363" s="71"/>
      <c r="E363" s="71"/>
      <c r="F363" s="8"/>
      <c r="G363" s="9"/>
      <c r="H363" s="35"/>
    </row>
    <row r="364" spans="1:13" s="4" customFormat="1" ht="30" customHeight="1" x14ac:dyDescent="0.3">
      <c r="A364" s="27" t="s">
        <v>657</v>
      </c>
      <c r="B364" s="28"/>
      <c r="C364" s="26"/>
      <c r="D364" s="26"/>
      <c r="E364" s="26"/>
      <c r="F364" s="28"/>
      <c r="G364" s="10"/>
      <c r="H364" s="36"/>
    </row>
    <row r="365" spans="1:13" s="33" customFormat="1" ht="30" customHeight="1" x14ac:dyDescent="0.3">
      <c r="A365" s="72" t="s">
        <v>658</v>
      </c>
      <c r="B365" s="72"/>
      <c r="C365" s="72"/>
      <c r="D365" s="72"/>
      <c r="E365" s="72"/>
      <c r="F365" s="72"/>
      <c r="G365" s="72"/>
      <c r="H365" s="72"/>
    </row>
    <row r="366" spans="1:13" s="33" customFormat="1" ht="30" customHeight="1" x14ac:dyDescent="0.3">
      <c r="A366" s="74" t="s">
        <v>670</v>
      </c>
      <c r="B366" s="74"/>
      <c r="C366" s="74"/>
      <c r="D366" s="74"/>
      <c r="E366" s="74"/>
      <c r="F366" s="74"/>
      <c r="G366" s="74"/>
      <c r="H366" s="35"/>
    </row>
    <row r="367" spans="1:13" s="33" customFormat="1" ht="30" customHeight="1" x14ac:dyDescent="0.3">
      <c r="B367" s="29"/>
      <c r="C367" s="29"/>
      <c r="D367" s="30"/>
      <c r="E367" s="30"/>
      <c r="F367" s="29"/>
      <c r="G367" s="29"/>
      <c r="H367" s="42"/>
    </row>
    <row r="368" spans="1:13" s="4" customFormat="1" ht="30" customHeight="1" x14ac:dyDescent="0.3">
      <c r="B368" s="5" t="s">
        <v>1</v>
      </c>
      <c r="C368" s="5" t="s">
        <v>2</v>
      </c>
      <c r="D368" s="5" t="s">
        <v>3</v>
      </c>
      <c r="E368" s="5" t="s">
        <v>4</v>
      </c>
      <c r="F368" s="5" t="s">
        <v>5</v>
      </c>
      <c r="G368" s="5" t="s">
        <v>6</v>
      </c>
      <c r="H368" s="38" t="s">
        <v>679</v>
      </c>
      <c r="I368" s="22" t="s">
        <v>680</v>
      </c>
      <c r="J368" s="17" t="s">
        <v>681</v>
      </c>
      <c r="K368" s="17" t="s">
        <v>685</v>
      </c>
      <c r="L368" s="17" t="s">
        <v>686</v>
      </c>
      <c r="M368" s="17" t="s">
        <v>687</v>
      </c>
    </row>
    <row r="369" spans="2:13" s="4" customFormat="1" ht="30" customHeight="1" x14ac:dyDescent="0.3">
      <c r="B369" s="6" t="s">
        <v>7</v>
      </c>
      <c r="C369" s="6">
        <v>12258</v>
      </c>
      <c r="D369" s="7" t="s">
        <v>517</v>
      </c>
      <c r="E369" s="7" t="s">
        <v>171</v>
      </c>
      <c r="F369" s="6" t="s">
        <v>518</v>
      </c>
      <c r="G369" s="6" t="s">
        <v>322</v>
      </c>
      <c r="H369" s="41">
        <v>6.8</v>
      </c>
      <c r="I369" s="18">
        <v>5</v>
      </c>
      <c r="J369" s="18">
        <v>5.2</v>
      </c>
      <c r="K369" s="18">
        <v>4.5</v>
      </c>
      <c r="L369" s="18">
        <v>7</v>
      </c>
      <c r="M369" s="18">
        <v>6</v>
      </c>
    </row>
    <row r="370" spans="2:13" s="4" customFormat="1" ht="30" customHeight="1" x14ac:dyDescent="0.3">
      <c r="B370" s="6" t="s">
        <v>12</v>
      </c>
      <c r="C370" s="6">
        <v>12259</v>
      </c>
      <c r="D370" s="7" t="s">
        <v>517</v>
      </c>
      <c r="E370" s="7" t="s">
        <v>171</v>
      </c>
      <c r="F370" s="6" t="s">
        <v>519</v>
      </c>
      <c r="G370" s="6" t="s">
        <v>349</v>
      </c>
      <c r="H370" s="41">
        <v>6</v>
      </c>
      <c r="I370" s="18">
        <v>6</v>
      </c>
      <c r="J370" s="18">
        <v>5.2</v>
      </c>
      <c r="K370" s="18">
        <v>5.25</v>
      </c>
      <c r="L370" s="18">
        <v>6.75</v>
      </c>
      <c r="M370" s="18">
        <v>7.5</v>
      </c>
    </row>
    <row r="371" spans="2:13" s="4" customFormat="1" ht="30" customHeight="1" x14ac:dyDescent="0.3">
      <c r="B371" s="6" t="s">
        <v>15</v>
      </c>
      <c r="C371" s="6">
        <v>12260</v>
      </c>
      <c r="D371" s="7" t="s">
        <v>520</v>
      </c>
      <c r="E371" s="7" t="s">
        <v>171</v>
      </c>
      <c r="F371" s="6" t="s">
        <v>33</v>
      </c>
      <c r="G371" s="6" t="s">
        <v>330</v>
      </c>
      <c r="H371" s="41">
        <v>2.6</v>
      </c>
      <c r="I371" s="18">
        <v>4.75</v>
      </c>
      <c r="J371" s="18">
        <v>4.5999999999999996</v>
      </c>
      <c r="K371" s="18">
        <v>4.5</v>
      </c>
      <c r="L371" s="18">
        <v>4</v>
      </c>
      <c r="M371" s="18">
        <v>5.25</v>
      </c>
    </row>
    <row r="372" spans="2:13" s="4" customFormat="1" ht="30" customHeight="1" x14ac:dyDescent="0.3">
      <c r="B372" s="6" t="s">
        <v>20</v>
      </c>
      <c r="C372" s="6">
        <v>12261</v>
      </c>
      <c r="D372" s="7" t="s">
        <v>293</v>
      </c>
      <c r="E372" s="7" t="s">
        <v>171</v>
      </c>
      <c r="F372" s="6" t="s">
        <v>521</v>
      </c>
      <c r="G372" s="6" t="s">
        <v>322</v>
      </c>
      <c r="H372" s="41">
        <v>7.2</v>
      </c>
      <c r="I372" s="18">
        <v>5.5</v>
      </c>
      <c r="J372" s="18">
        <v>5</v>
      </c>
      <c r="K372" s="18">
        <v>6.25</v>
      </c>
      <c r="L372" s="18">
        <v>7</v>
      </c>
      <c r="M372" s="18">
        <v>6.5</v>
      </c>
    </row>
    <row r="373" spans="2:13" s="4" customFormat="1" ht="30" customHeight="1" x14ac:dyDescent="0.3">
      <c r="B373" s="6" t="s">
        <v>24</v>
      </c>
      <c r="C373" s="6">
        <v>12262</v>
      </c>
      <c r="D373" s="7" t="s">
        <v>522</v>
      </c>
      <c r="E373" s="7" t="s">
        <v>171</v>
      </c>
      <c r="F373" s="6" t="s">
        <v>294</v>
      </c>
      <c r="G373" s="6" t="s">
        <v>330</v>
      </c>
      <c r="H373" s="41">
        <v>7.8</v>
      </c>
      <c r="I373" s="18">
        <v>6</v>
      </c>
      <c r="J373" s="18">
        <v>5.2</v>
      </c>
      <c r="K373" s="18">
        <v>5.75</v>
      </c>
      <c r="L373" s="18">
        <v>5.5</v>
      </c>
      <c r="M373" s="18">
        <v>5.75</v>
      </c>
    </row>
    <row r="374" spans="2:13" s="4" customFormat="1" ht="30" customHeight="1" x14ac:dyDescent="0.3">
      <c r="B374" s="6" t="s">
        <v>28</v>
      </c>
      <c r="C374" s="6">
        <v>12263</v>
      </c>
      <c r="D374" s="7" t="s">
        <v>523</v>
      </c>
      <c r="E374" s="7" t="s">
        <v>524</v>
      </c>
      <c r="F374" s="6" t="s">
        <v>508</v>
      </c>
      <c r="G374" s="6" t="s">
        <v>330</v>
      </c>
      <c r="H374" s="41">
        <v>6.2</v>
      </c>
      <c r="I374" s="18">
        <v>5.5</v>
      </c>
      <c r="J374" s="18">
        <v>3.8</v>
      </c>
      <c r="K374" s="18">
        <v>5.75</v>
      </c>
      <c r="L374" s="18">
        <v>5.25</v>
      </c>
      <c r="M374" s="18">
        <v>5.5</v>
      </c>
    </row>
    <row r="375" spans="2:13" s="4" customFormat="1" ht="30" customHeight="1" x14ac:dyDescent="0.3">
      <c r="B375" s="6" t="s">
        <v>31</v>
      </c>
      <c r="C375" s="6">
        <v>12264</v>
      </c>
      <c r="D375" s="7" t="s">
        <v>509</v>
      </c>
      <c r="E375" s="7" t="s">
        <v>193</v>
      </c>
      <c r="F375" s="6" t="s">
        <v>525</v>
      </c>
      <c r="G375" s="6" t="s">
        <v>332</v>
      </c>
      <c r="H375" s="41">
        <v>7.2</v>
      </c>
      <c r="I375" s="18">
        <v>5</v>
      </c>
      <c r="J375" s="18">
        <v>3.4</v>
      </c>
      <c r="K375" s="18">
        <v>5.75</v>
      </c>
      <c r="L375" s="18">
        <v>6.75</v>
      </c>
      <c r="M375" s="18">
        <v>5.25</v>
      </c>
    </row>
    <row r="376" spans="2:13" s="4" customFormat="1" ht="30" customHeight="1" x14ac:dyDescent="0.3">
      <c r="B376" s="6" t="s">
        <v>34</v>
      </c>
      <c r="C376" s="6">
        <v>12265</v>
      </c>
      <c r="D376" s="7" t="s">
        <v>453</v>
      </c>
      <c r="E376" s="7" t="s">
        <v>526</v>
      </c>
      <c r="F376" s="6" t="s">
        <v>442</v>
      </c>
      <c r="G376" s="6" t="s">
        <v>328</v>
      </c>
      <c r="H376" s="41">
        <v>6</v>
      </c>
      <c r="I376" s="18">
        <v>4.5</v>
      </c>
      <c r="J376" s="18">
        <v>3.6</v>
      </c>
      <c r="K376" s="18">
        <v>4</v>
      </c>
      <c r="L376" s="18">
        <v>5</v>
      </c>
      <c r="M376" s="18">
        <v>3.5</v>
      </c>
    </row>
    <row r="377" spans="2:13" s="4" customFormat="1" ht="30.75" customHeight="1" x14ac:dyDescent="0.3">
      <c r="B377" s="6" t="s">
        <v>37</v>
      </c>
      <c r="C377" s="6">
        <v>12266</v>
      </c>
      <c r="D377" s="7" t="s">
        <v>166</v>
      </c>
      <c r="E377" s="7" t="s">
        <v>526</v>
      </c>
      <c r="F377" s="6" t="s">
        <v>527</v>
      </c>
      <c r="G377" s="6" t="s">
        <v>328</v>
      </c>
      <c r="H377" s="41">
        <v>6.6</v>
      </c>
      <c r="I377" s="18">
        <v>5.25</v>
      </c>
      <c r="J377" s="18">
        <v>3.2</v>
      </c>
      <c r="K377" s="18">
        <v>6.5</v>
      </c>
      <c r="L377" s="18">
        <v>6</v>
      </c>
      <c r="M377" s="18">
        <v>6.75</v>
      </c>
    </row>
    <row r="378" spans="2:13" s="4" customFormat="1" ht="30.75" customHeight="1" x14ac:dyDescent="0.3">
      <c r="B378" s="6" t="s">
        <v>40</v>
      </c>
      <c r="C378" s="6">
        <v>12267</v>
      </c>
      <c r="D378" s="7" t="s">
        <v>528</v>
      </c>
      <c r="E378" s="7" t="s">
        <v>203</v>
      </c>
      <c r="F378" s="6" t="s">
        <v>529</v>
      </c>
      <c r="G378" s="6" t="s">
        <v>330</v>
      </c>
      <c r="H378" s="41">
        <v>5.2</v>
      </c>
      <c r="I378" s="18">
        <v>5</v>
      </c>
      <c r="J378" s="18">
        <v>4</v>
      </c>
      <c r="K378" s="18">
        <v>9</v>
      </c>
      <c r="L378" s="18">
        <v>6.25</v>
      </c>
      <c r="M378" s="18">
        <v>7</v>
      </c>
    </row>
    <row r="379" spans="2:13" s="4" customFormat="1" ht="30.75" customHeight="1" x14ac:dyDescent="0.3">
      <c r="B379" s="6" t="s">
        <v>43</v>
      </c>
      <c r="C379" s="6">
        <v>12268</v>
      </c>
      <c r="D379" s="7" t="s">
        <v>530</v>
      </c>
      <c r="E379" s="7" t="s">
        <v>203</v>
      </c>
      <c r="F379" s="6" t="s">
        <v>201</v>
      </c>
      <c r="G379" s="6" t="s">
        <v>332</v>
      </c>
      <c r="H379" s="41">
        <v>5.2</v>
      </c>
      <c r="I379" s="18">
        <v>3.75</v>
      </c>
      <c r="J379" s="18">
        <v>4</v>
      </c>
      <c r="K379" s="18">
        <v>4.75</v>
      </c>
      <c r="L379" s="18">
        <v>7.5</v>
      </c>
      <c r="M379" s="18">
        <v>6</v>
      </c>
    </row>
    <row r="380" spans="2:13" s="4" customFormat="1" ht="30.75" customHeight="1" x14ac:dyDescent="0.3">
      <c r="B380" s="6" t="s">
        <v>45</v>
      </c>
      <c r="C380" s="6">
        <v>12269</v>
      </c>
      <c r="D380" s="7" t="s">
        <v>531</v>
      </c>
      <c r="E380" s="7" t="s">
        <v>203</v>
      </c>
      <c r="F380" s="6" t="s">
        <v>532</v>
      </c>
      <c r="G380" s="6" t="s">
        <v>330</v>
      </c>
      <c r="H380" s="41">
        <v>4</v>
      </c>
      <c r="I380" s="18">
        <v>5</v>
      </c>
      <c r="J380" s="18">
        <v>3.4</v>
      </c>
      <c r="K380" s="18">
        <v>4</v>
      </c>
      <c r="L380" s="18">
        <v>5.5</v>
      </c>
      <c r="M380" s="18">
        <v>3.75</v>
      </c>
    </row>
    <row r="381" spans="2:13" s="4" customFormat="1" ht="30.75" customHeight="1" x14ac:dyDescent="0.3">
      <c r="B381" s="6" t="s">
        <v>48</v>
      </c>
      <c r="C381" s="6">
        <v>12270</v>
      </c>
      <c r="D381" s="7" t="s">
        <v>533</v>
      </c>
      <c r="E381" s="7" t="s">
        <v>203</v>
      </c>
      <c r="F381" s="6" t="s">
        <v>102</v>
      </c>
      <c r="G381" s="6" t="s">
        <v>349</v>
      </c>
      <c r="H381" s="41">
        <v>3.8</v>
      </c>
      <c r="I381" s="18">
        <v>5</v>
      </c>
      <c r="J381" s="18">
        <v>3.2</v>
      </c>
      <c r="K381" s="18">
        <v>4.75</v>
      </c>
      <c r="L381" s="18">
        <v>6.25</v>
      </c>
      <c r="M381" s="18">
        <v>4.75</v>
      </c>
    </row>
    <row r="382" spans="2:13" s="4" customFormat="1" ht="30.75" customHeight="1" x14ac:dyDescent="0.3">
      <c r="B382" s="6" t="s">
        <v>51</v>
      </c>
      <c r="C382" s="6">
        <v>12271</v>
      </c>
      <c r="D382" s="7" t="s">
        <v>534</v>
      </c>
      <c r="E382" s="7" t="s">
        <v>203</v>
      </c>
      <c r="F382" s="6" t="s">
        <v>535</v>
      </c>
      <c r="G382" s="6" t="s">
        <v>332</v>
      </c>
      <c r="H382" s="41">
        <v>4.2</v>
      </c>
      <c r="I382" s="18">
        <v>4</v>
      </c>
      <c r="J382" s="18">
        <v>4.5999999999999996</v>
      </c>
      <c r="K382" s="18">
        <v>4.75</v>
      </c>
      <c r="L382" s="18">
        <v>5.25</v>
      </c>
      <c r="M382" s="18">
        <v>3</v>
      </c>
    </row>
    <row r="383" spans="2:13" s="4" customFormat="1" ht="30.75" customHeight="1" x14ac:dyDescent="0.3">
      <c r="B383" s="6" t="s">
        <v>55</v>
      </c>
      <c r="C383" s="6">
        <v>12272</v>
      </c>
      <c r="D383" s="7" t="s">
        <v>536</v>
      </c>
      <c r="E383" s="7" t="s">
        <v>203</v>
      </c>
      <c r="F383" s="6" t="s">
        <v>537</v>
      </c>
      <c r="G383" s="6" t="s">
        <v>324</v>
      </c>
      <c r="H383" s="41">
        <v>0</v>
      </c>
      <c r="I383" s="18">
        <v>0</v>
      </c>
      <c r="J383" s="18">
        <v>0</v>
      </c>
      <c r="K383" s="18">
        <v>0</v>
      </c>
      <c r="L383" s="18">
        <v>0</v>
      </c>
      <c r="M383" s="18">
        <v>0</v>
      </c>
    </row>
    <row r="384" spans="2:13" s="4" customFormat="1" ht="30.75" customHeight="1" x14ac:dyDescent="0.3">
      <c r="B384" s="6" t="s">
        <v>59</v>
      </c>
      <c r="C384" s="6">
        <v>12273</v>
      </c>
      <c r="D384" s="7" t="s">
        <v>538</v>
      </c>
      <c r="E384" s="7" t="s">
        <v>207</v>
      </c>
      <c r="F384" s="6" t="s">
        <v>539</v>
      </c>
      <c r="G384" s="6" t="s">
        <v>330</v>
      </c>
      <c r="H384" s="41">
        <v>7.2</v>
      </c>
      <c r="I384" s="18">
        <v>5</v>
      </c>
      <c r="J384" s="18">
        <v>5.6</v>
      </c>
      <c r="K384" s="18">
        <v>5.75</v>
      </c>
      <c r="L384" s="18">
        <v>5</v>
      </c>
      <c r="M384" s="18">
        <v>4.75</v>
      </c>
    </row>
    <row r="385" spans="1:16" s="4" customFormat="1" ht="30.75" customHeight="1" x14ac:dyDescent="0.3">
      <c r="B385" s="6" t="s">
        <v>61</v>
      </c>
      <c r="C385" s="6">
        <v>12274</v>
      </c>
      <c r="D385" s="7" t="s">
        <v>540</v>
      </c>
      <c r="E385" s="7" t="s">
        <v>23</v>
      </c>
      <c r="F385" s="6" t="s">
        <v>411</v>
      </c>
      <c r="G385" s="6" t="s">
        <v>324</v>
      </c>
      <c r="H385" s="41">
        <v>6</v>
      </c>
      <c r="I385" s="18">
        <v>4.5</v>
      </c>
      <c r="J385" s="18">
        <v>3.4</v>
      </c>
      <c r="K385" s="18">
        <v>4</v>
      </c>
      <c r="L385" s="18">
        <v>3.75</v>
      </c>
      <c r="M385" s="18">
        <v>3.75</v>
      </c>
    </row>
    <row r="386" spans="1:16" s="4" customFormat="1" ht="30.75" customHeight="1" x14ac:dyDescent="0.3">
      <c r="B386" s="6" t="s">
        <v>65</v>
      </c>
      <c r="C386" s="6">
        <v>12275</v>
      </c>
      <c r="D386" s="7" t="s">
        <v>541</v>
      </c>
      <c r="E386" s="7" t="s">
        <v>217</v>
      </c>
      <c r="F386" s="6" t="s">
        <v>321</v>
      </c>
      <c r="G386" s="6" t="s">
        <v>332</v>
      </c>
      <c r="H386" s="41">
        <v>4</v>
      </c>
      <c r="I386" s="18">
        <v>4.5</v>
      </c>
      <c r="J386" s="18">
        <v>4</v>
      </c>
      <c r="K386" s="18">
        <v>2.75</v>
      </c>
      <c r="L386" s="18">
        <v>4.75</v>
      </c>
      <c r="M386" s="18">
        <v>6</v>
      </c>
    </row>
    <row r="387" spans="1:16" s="4" customFormat="1" ht="30.75" customHeight="1" x14ac:dyDescent="0.3">
      <c r="B387" s="6" t="s">
        <v>69</v>
      </c>
      <c r="C387" s="6">
        <v>12276</v>
      </c>
      <c r="D387" s="7" t="s">
        <v>542</v>
      </c>
      <c r="E387" s="7" t="s">
        <v>229</v>
      </c>
      <c r="F387" s="6" t="s">
        <v>80</v>
      </c>
      <c r="G387" s="6" t="s">
        <v>330</v>
      </c>
      <c r="H387" s="41">
        <v>7.6</v>
      </c>
      <c r="I387" s="18">
        <v>5.25</v>
      </c>
      <c r="J387" s="18">
        <v>6.6</v>
      </c>
      <c r="K387" s="18">
        <v>8</v>
      </c>
      <c r="L387" s="18">
        <v>6</v>
      </c>
      <c r="M387" s="18">
        <v>6.25</v>
      </c>
    </row>
    <row r="388" spans="1:16" s="4" customFormat="1" ht="30.75" customHeight="1" x14ac:dyDescent="0.3">
      <c r="B388" s="6" t="s">
        <v>73</v>
      </c>
      <c r="C388" s="6">
        <v>12277</v>
      </c>
      <c r="D388" s="7" t="s">
        <v>543</v>
      </c>
      <c r="E388" s="7" t="s">
        <v>544</v>
      </c>
      <c r="F388" s="6" t="s">
        <v>545</v>
      </c>
      <c r="G388" s="6" t="s">
        <v>322</v>
      </c>
      <c r="H388" s="41">
        <v>7</v>
      </c>
      <c r="I388" s="18">
        <v>4.5</v>
      </c>
      <c r="J388" s="18">
        <v>3.6</v>
      </c>
      <c r="K388" s="18">
        <v>5.5</v>
      </c>
      <c r="L388" s="18">
        <v>5.5</v>
      </c>
      <c r="M388" s="18">
        <v>6</v>
      </c>
    </row>
    <row r="389" spans="1:16" s="4" customFormat="1" ht="30.75" customHeight="1" x14ac:dyDescent="0.3">
      <c r="B389" s="6" t="s">
        <v>77</v>
      </c>
      <c r="C389" s="6">
        <v>12278</v>
      </c>
      <c r="D389" s="7" t="s">
        <v>546</v>
      </c>
      <c r="E389" s="7" t="s">
        <v>547</v>
      </c>
      <c r="F389" s="6" t="s">
        <v>296</v>
      </c>
      <c r="G389" s="6" t="s">
        <v>349</v>
      </c>
      <c r="H389" s="41">
        <v>6.6</v>
      </c>
      <c r="I389" s="18">
        <v>5</v>
      </c>
      <c r="J389" s="18">
        <v>4.8</v>
      </c>
      <c r="K389" s="18">
        <v>5</v>
      </c>
      <c r="L389" s="18">
        <v>5.25</v>
      </c>
      <c r="M389" s="18">
        <v>5.25</v>
      </c>
    </row>
    <row r="390" spans="1:16" s="4" customFormat="1" ht="30.75" customHeight="1" x14ac:dyDescent="0.3">
      <c r="B390" s="6" t="s">
        <v>81</v>
      </c>
      <c r="C390" s="6">
        <v>12279</v>
      </c>
      <c r="D390" s="7" t="s">
        <v>319</v>
      </c>
      <c r="E390" s="7" t="s">
        <v>548</v>
      </c>
      <c r="F390" s="6" t="s">
        <v>500</v>
      </c>
      <c r="G390" s="6" t="s">
        <v>322</v>
      </c>
      <c r="H390" s="41">
        <v>7.6</v>
      </c>
      <c r="I390" s="18">
        <v>6</v>
      </c>
      <c r="J390" s="18">
        <v>6.8</v>
      </c>
      <c r="K390" s="18">
        <v>6</v>
      </c>
      <c r="L390" s="18">
        <v>5.5</v>
      </c>
      <c r="M390" s="18">
        <v>6.5</v>
      </c>
    </row>
    <row r="391" spans="1:16" s="4" customFormat="1" ht="30.75" customHeight="1" x14ac:dyDescent="0.3">
      <c r="B391" s="6" t="s">
        <v>84</v>
      </c>
      <c r="C391" s="6">
        <v>12280</v>
      </c>
      <c r="D391" s="7" t="s">
        <v>549</v>
      </c>
      <c r="E391" s="7" t="s">
        <v>239</v>
      </c>
      <c r="F391" s="6" t="s">
        <v>292</v>
      </c>
      <c r="G391" s="6" t="s">
        <v>349</v>
      </c>
      <c r="H391" s="41">
        <v>5</v>
      </c>
      <c r="I391" s="18">
        <v>6.5</v>
      </c>
      <c r="J391" s="18">
        <v>4.4000000000000004</v>
      </c>
      <c r="K391" s="18">
        <v>5.5</v>
      </c>
      <c r="L391" s="18">
        <v>4.5</v>
      </c>
      <c r="M391" s="18">
        <v>6.25</v>
      </c>
    </row>
    <row r="392" spans="1:16" s="4" customFormat="1" ht="30.75" customHeight="1" x14ac:dyDescent="0.3">
      <c r="B392" s="6" t="s">
        <v>88</v>
      </c>
      <c r="C392" s="6">
        <v>12281</v>
      </c>
      <c r="D392" s="7" t="s">
        <v>550</v>
      </c>
      <c r="E392" s="7" t="s">
        <v>551</v>
      </c>
      <c r="F392" s="6" t="s">
        <v>22</v>
      </c>
      <c r="G392" s="6" t="s">
        <v>324</v>
      </c>
      <c r="H392" s="41">
        <v>4.2</v>
      </c>
      <c r="I392" s="18">
        <v>5.5</v>
      </c>
      <c r="J392" s="18">
        <v>4.2</v>
      </c>
      <c r="K392" s="18">
        <v>2.25</v>
      </c>
      <c r="L392" s="18">
        <v>4.25</v>
      </c>
      <c r="M392" s="18">
        <v>5.5</v>
      </c>
    </row>
    <row r="393" spans="1:16" s="4" customFormat="1" ht="30.75" customHeight="1" x14ac:dyDescent="0.3">
      <c r="B393" s="6" t="s">
        <v>91</v>
      </c>
      <c r="C393" s="6">
        <v>12282</v>
      </c>
      <c r="D393" s="7" t="s">
        <v>92</v>
      </c>
      <c r="E393" s="7" t="s">
        <v>552</v>
      </c>
      <c r="F393" s="6" t="s">
        <v>201</v>
      </c>
      <c r="G393" s="6" t="s">
        <v>330</v>
      </c>
      <c r="H393" s="41">
        <v>3.6</v>
      </c>
      <c r="I393" s="18">
        <v>5.25</v>
      </c>
      <c r="J393" s="18">
        <v>2.8</v>
      </c>
      <c r="K393" s="18">
        <v>5.25</v>
      </c>
      <c r="L393" s="18">
        <v>5.5</v>
      </c>
      <c r="M393" s="18">
        <v>5</v>
      </c>
      <c r="P393" s="4" t="s">
        <v>689</v>
      </c>
    </row>
    <row r="394" spans="1:16" s="4" customFormat="1" ht="30.75" customHeight="1" x14ac:dyDescent="0.3">
      <c r="B394" s="77" t="s">
        <v>659</v>
      </c>
      <c r="C394" s="77"/>
      <c r="D394" s="77"/>
      <c r="E394" s="77" t="s">
        <v>660</v>
      </c>
      <c r="F394" s="77"/>
      <c r="G394" s="77"/>
      <c r="H394" s="77"/>
      <c r="I394" s="77"/>
    </row>
    <row r="395" spans="1:16" s="4" customFormat="1" ht="30.75" customHeight="1" x14ac:dyDescent="0.3">
      <c r="B395" s="78" t="s">
        <v>661</v>
      </c>
      <c r="C395" s="78"/>
      <c r="D395" s="78"/>
      <c r="E395" s="78" t="s">
        <v>661</v>
      </c>
      <c r="F395" s="78"/>
      <c r="G395" s="78"/>
      <c r="H395" s="78"/>
      <c r="I395" s="78"/>
    </row>
    <row r="396" spans="1:16" s="4" customFormat="1" ht="30.75" customHeight="1" x14ac:dyDescent="0.3">
      <c r="B396" s="29"/>
      <c r="C396" s="29"/>
      <c r="D396" s="30"/>
      <c r="E396" s="30"/>
      <c r="F396" s="29"/>
      <c r="G396" s="29"/>
      <c r="H396" s="40"/>
    </row>
    <row r="397" spans="1:16" s="4" customFormat="1" ht="30.75" customHeight="1" x14ac:dyDescent="0.3">
      <c r="A397" s="70" t="s">
        <v>0</v>
      </c>
      <c r="B397" s="71"/>
      <c r="C397" s="71"/>
      <c r="D397" s="71"/>
      <c r="E397" s="71"/>
      <c r="F397" s="8"/>
      <c r="G397" s="9"/>
      <c r="H397" s="35"/>
    </row>
    <row r="398" spans="1:16" s="4" customFormat="1" ht="30.75" customHeight="1" x14ac:dyDescent="0.3">
      <c r="A398" s="27" t="s">
        <v>657</v>
      </c>
      <c r="B398" s="28"/>
      <c r="C398" s="26"/>
      <c r="D398" s="26"/>
      <c r="E398" s="26"/>
      <c r="F398" s="28"/>
      <c r="G398" s="10"/>
      <c r="H398" s="36"/>
    </row>
    <row r="399" spans="1:16" s="33" customFormat="1" ht="16.5" customHeight="1" x14ac:dyDescent="0.3">
      <c r="A399" s="27"/>
      <c r="B399" s="28"/>
      <c r="C399" s="26"/>
      <c r="D399" s="26"/>
      <c r="E399" s="26"/>
      <c r="F399" s="28"/>
      <c r="G399" s="10"/>
      <c r="H399" s="36"/>
    </row>
    <row r="400" spans="1:16" s="33" customFormat="1" ht="30.75" customHeight="1" x14ac:dyDescent="0.3">
      <c r="A400" s="72" t="s">
        <v>658</v>
      </c>
      <c r="B400" s="72"/>
      <c r="C400" s="72"/>
      <c r="D400" s="72"/>
      <c r="E400" s="72"/>
      <c r="F400" s="72"/>
      <c r="G400" s="72"/>
      <c r="H400" s="72"/>
    </row>
    <row r="401" spans="1:13" s="33" customFormat="1" ht="30.75" customHeight="1" x14ac:dyDescent="0.3">
      <c r="A401" s="74" t="s">
        <v>671</v>
      </c>
      <c r="B401" s="74"/>
      <c r="C401" s="74"/>
      <c r="D401" s="74"/>
      <c r="E401" s="74"/>
      <c r="F401" s="74"/>
      <c r="G401" s="74"/>
      <c r="H401" s="35"/>
    </row>
    <row r="402" spans="1:13" s="4" customFormat="1" ht="30.75" customHeight="1" x14ac:dyDescent="0.3">
      <c r="B402" s="5" t="s">
        <v>1</v>
      </c>
      <c r="C402" s="5" t="s">
        <v>2</v>
      </c>
      <c r="D402" s="5" t="s">
        <v>3</v>
      </c>
      <c r="E402" s="5" t="s">
        <v>4</v>
      </c>
      <c r="F402" s="5" t="s">
        <v>5</v>
      </c>
      <c r="G402" s="5" t="s">
        <v>6</v>
      </c>
      <c r="H402" s="38" t="s">
        <v>679</v>
      </c>
      <c r="I402" s="22" t="s">
        <v>680</v>
      </c>
      <c r="J402" s="17" t="s">
        <v>681</v>
      </c>
      <c r="K402" s="17" t="s">
        <v>685</v>
      </c>
      <c r="L402" s="17" t="s">
        <v>686</v>
      </c>
      <c r="M402" s="17" t="s">
        <v>687</v>
      </c>
    </row>
    <row r="403" spans="1:13" s="4" customFormat="1" ht="30.75" customHeight="1" x14ac:dyDescent="0.3">
      <c r="B403" s="6" t="s">
        <v>7</v>
      </c>
      <c r="C403" s="6">
        <v>12283</v>
      </c>
      <c r="D403" s="7" t="s">
        <v>553</v>
      </c>
      <c r="E403" s="7" t="s">
        <v>554</v>
      </c>
      <c r="F403" s="6" t="s">
        <v>555</v>
      </c>
      <c r="G403" s="6" t="s">
        <v>349</v>
      </c>
      <c r="H403" s="41">
        <v>4.2</v>
      </c>
      <c r="I403" s="18">
        <v>5.5</v>
      </c>
      <c r="J403" s="18">
        <v>3.8</v>
      </c>
      <c r="K403" s="18">
        <v>4</v>
      </c>
      <c r="L403" s="18">
        <v>3.5</v>
      </c>
      <c r="M403" s="18">
        <v>3.5</v>
      </c>
    </row>
    <row r="404" spans="1:13" s="4" customFormat="1" ht="30.75" customHeight="1" x14ac:dyDescent="0.3">
      <c r="B404" s="6" t="s">
        <v>12</v>
      </c>
      <c r="C404" s="6">
        <v>12284</v>
      </c>
      <c r="D404" s="7" t="s">
        <v>556</v>
      </c>
      <c r="E404" s="7" t="s">
        <v>248</v>
      </c>
      <c r="F404" s="6" t="s">
        <v>557</v>
      </c>
      <c r="G404" s="6" t="s">
        <v>322</v>
      </c>
      <c r="H404" s="41">
        <v>4.2</v>
      </c>
      <c r="I404" s="18">
        <v>6.5</v>
      </c>
      <c r="J404" s="18">
        <v>4.5999999999999996</v>
      </c>
      <c r="K404" s="18">
        <v>3.5</v>
      </c>
      <c r="L404" s="18">
        <v>5.5</v>
      </c>
      <c r="M404" s="18">
        <v>5.25</v>
      </c>
    </row>
    <row r="405" spans="1:13" s="4" customFormat="1" ht="30.75" customHeight="1" x14ac:dyDescent="0.3">
      <c r="B405" s="6" t="s">
        <v>15</v>
      </c>
      <c r="C405" s="6">
        <v>12285</v>
      </c>
      <c r="D405" s="7" t="s">
        <v>558</v>
      </c>
      <c r="E405" s="7" t="s">
        <v>248</v>
      </c>
      <c r="F405" s="6" t="s">
        <v>559</v>
      </c>
      <c r="G405" s="6" t="s">
        <v>328</v>
      </c>
      <c r="H405" s="41">
        <v>4.8</v>
      </c>
      <c r="I405" s="18">
        <v>6.5</v>
      </c>
      <c r="J405" s="18">
        <v>2.6</v>
      </c>
      <c r="K405" s="18">
        <v>4.25</v>
      </c>
      <c r="L405" s="18">
        <v>5.25</v>
      </c>
      <c r="M405" s="18">
        <v>4.25</v>
      </c>
    </row>
    <row r="406" spans="1:13" s="4" customFormat="1" ht="30.75" customHeight="1" x14ac:dyDescent="0.3">
      <c r="B406" s="6" t="s">
        <v>20</v>
      </c>
      <c r="C406" s="6">
        <v>12286</v>
      </c>
      <c r="D406" s="7" t="s">
        <v>560</v>
      </c>
      <c r="E406" s="7" t="s">
        <v>248</v>
      </c>
      <c r="F406" s="6" t="s">
        <v>561</v>
      </c>
      <c r="G406" s="6" t="s">
        <v>322</v>
      </c>
      <c r="H406" s="41">
        <v>6.4</v>
      </c>
      <c r="I406" s="18">
        <v>6.75</v>
      </c>
      <c r="J406" s="18">
        <v>5.2</v>
      </c>
      <c r="K406" s="18">
        <v>5</v>
      </c>
      <c r="L406" s="18">
        <v>6.25</v>
      </c>
      <c r="M406" s="18">
        <v>4.75</v>
      </c>
    </row>
    <row r="407" spans="1:13" s="4" customFormat="1" ht="30.75" customHeight="1" x14ac:dyDescent="0.3">
      <c r="B407" s="6" t="s">
        <v>24</v>
      </c>
      <c r="C407" s="6">
        <v>12287</v>
      </c>
      <c r="D407" s="7" t="s">
        <v>562</v>
      </c>
      <c r="E407" s="7" t="s">
        <v>248</v>
      </c>
      <c r="F407" s="6" t="s">
        <v>351</v>
      </c>
      <c r="G407" s="6" t="s">
        <v>332</v>
      </c>
      <c r="H407" s="41">
        <v>3.8</v>
      </c>
      <c r="I407" s="18">
        <v>6</v>
      </c>
      <c r="J407" s="18">
        <v>2.4</v>
      </c>
      <c r="K407" s="18">
        <v>5.5</v>
      </c>
      <c r="L407" s="18">
        <v>7</v>
      </c>
      <c r="M407" s="18">
        <v>5.5</v>
      </c>
    </row>
    <row r="408" spans="1:13" s="4" customFormat="1" ht="30.75" customHeight="1" x14ac:dyDescent="0.3">
      <c r="B408" s="6" t="s">
        <v>28</v>
      </c>
      <c r="C408" s="6">
        <v>12288</v>
      </c>
      <c r="D408" s="7" t="s">
        <v>563</v>
      </c>
      <c r="E408" s="7" t="s">
        <v>248</v>
      </c>
      <c r="F408" s="6" t="s">
        <v>275</v>
      </c>
      <c r="G408" s="6" t="s">
        <v>324</v>
      </c>
      <c r="H408" s="41">
        <v>3</v>
      </c>
      <c r="I408" s="18">
        <v>5.5</v>
      </c>
      <c r="J408" s="18">
        <v>4.2</v>
      </c>
      <c r="K408" s="18">
        <v>3.75</v>
      </c>
      <c r="L408" s="18">
        <v>5.25</v>
      </c>
      <c r="M408" s="18">
        <v>4.75</v>
      </c>
    </row>
    <row r="409" spans="1:13" s="4" customFormat="1" ht="30" customHeight="1" x14ac:dyDescent="0.3">
      <c r="B409" s="6" t="s">
        <v>31</v>
      </c>
      <c r="C409" s="6">
        <v>12289</v>
      </c>
      <c r="D409" s="7" t="s">
        <v>127</v>
      </c>
      <c r="E409" s="7" t="s">
        <v>248</v>
      </c>
      <c r="F409" s="6" t="s">
        <v>564</v>
      </c>
      <c r="G409" s="6" t="s">
        <v>330</v>
      </c>
      <c r="H409" s="41">
        <v>7.4</v>
      </c>
      <c r="I409" s="18">
        <v>6.75</v>
      </c>
      <c r="J409" s="18">
        <v>5</v>
      </c>
      <c r="K409" s="18">
        <v>5.25</v>
      </c>
      <c r="L409" s="18">
        <v>5.25</v>
      </c>
      <c r="M409" s="18">
        <v>4</v>
      </c>
    </row>
    <row r="410" spans="1:13" s="4" customFormat="1" ht="30" customHeight="1" x14ac:dyDescent="0.3">
      <c r="B410" s="6" t="s">
        <v>34</v>
      </c>
      <c r="C410" s="6">
        <v>12290</v>
      </c>
      <c r="D410" s="7" t="s">
        <v>565</v>
      </c>
      <c r="E410" s="7" t="s">
        <v>248</v>
      </c>
      <c r="F410" s="6" t="s">
        <v>500</v>
      </c>
      <c r="G410" s="6" t="s">
        <v>322</v>
      </c>
      <c r="H410" s="41">
        <v>5.8</v>
      </c>
      <c r="I410" s="18">
        <v>6</v>
      </c>
      <c r="J410" s="18">
        <v>5</v>
      </c>
      <c r="K410" s="18">
        <v>4.5</v>
      </c>
      <c r="L410" s="18">
        <v>6.5</v>
      </c>
      <c r="M410" s="18">
        <v>5.5</v>
      </c>
    </row>
    <row r="411" spans="1:13" s="4" customFormat="1" ht="30" customHeight="1" x14ac:dyDescent="0.3">
      <c r="B411" s="6" t="s">
        <v>37</v>
      </c>
      <c r="C411" s="6">
        <v>12291</v>
      </c>
      <c r="D411" s="7" t="s">
        <v>297</v>
      </c>
      <c r="E411" s="7" t="s">
        <v>248</v>
      </c>
      <c r="F411" s="6" t="s">
        <v>326</v>
      </c>
      <c r="G411" s="6" t="s">
        <v>324</v>
      </c>
      <c r="H411" s="41">
        <v>4.5999999999999996</v>
      </c>
      <c r="I411" s="18">
        <v>6.5</v>
      </c>
      <c r="J411" s="18">
        <v>4.8</v>
      </c>
      <c r="K411" s="18">
        <v>3.75</v>
      </c>
      <c r="L411" s="18">
        <v>6</v>
      </c>
      <c r="M411" s="18">
        <v>3.75</v>
      </c>
    </row>
    <row r="412" spans="1:13" s="4" customFormat="1" ht="30" customHeight="1" x14ac:dyDescent="0.3">
      <c r="B412" s="6" t="s">
        <v>40</v>
      </c>
      <c r="C412" s="6">
        <v>12292</v>
      </c>
      <c r="D412" s="7" t="s">
        <v>566</v>
      </c>
      <c r="E412" s="7" t="s">
        <v>567</v>
      </c>
      <c r="F412" s="6" t="s">
        <v>568</v>
      </c>
      <c r="G412" s="6" t="s">
        <v>349</v>
      </c>
      <c r="H412" s="41">
        <v>4.5999999999999996</v>
      </c>
      <c r="I412" s="18">
        <v>6.5</v>
      </c>
      <c r="J412" s="18">
        <v>3.8</v>
      </c>
      <c r="K412" s="18">
        <v>4</v>
      </c>
      <c r="L412" s="18">
        <v>4.5</v>
      </c>
      <c r="M412" s="18">
        <v>3.75</v>
      </c>
    </row>
    <row r="413" spans="1:13" s="4" customFormat="1" ht="30" customHeight="1" x14ac:dyDescent="0.3">
      <c r="B413" s="6" t="s">
        <v>43</v>
      </c>
      <c r="C413" s="6">
        <v>12293</v>
      </c>
      <c r="D413" s="7" t="s">
        <v>112</v>
      </c>
      <c r="E413" s="7" t="s">
        <v>569</v>
      </c>
      <c r="F413" s="6" t="s">
        <v>426</v>
      </c>
      <c r="G413" s="6" t="s">
        <v>349</v>
      </c>
      <c r="H413" s="41">
        <v>3</v>
      </c>
      <c r="I413" s="18">
        <v>5</v>
      </c>
      <c r="J413" s="18">
        <v>4</v>
      </c>
      <c r="K413" s="18">
        <v>4</v>
      </c>
      <c r="L413" s="18">
        <v>5.25</v>
      </c>
      <c r="M413" s="18">
        <v>3.75</v>
      </c>
    </row>
    <row r="414" spans="1:13" s="4" customFormat="1" ht="30" customHeight="1" x14ac:dyDescent="0.3">
      <c r="B414" s="6" t="s">
        <v>45</v>
      </c>
      <c r="C414" s="6">
        <v>12294</v>
      </c>
      <c r="D414" s="7" t="s">
        <v>446</v>
      </c>
      <c r="E414" s="7" t="s">
        <v>569</v>
      </c>
      <c r="F414" s="6" t="s">
        <v>570</v>
      </c>
      <c r="G414" s="6" t="s">
        <v>322</v>
      </c>
      <c r="H414" s="41">
        <v>5</v>
      </c>
      <c r="I414" s="18">
        <v>6.25</v>
      </c>
      <c r="J414" s="18">
        <v>4.4000000000000004</v>
      </c>
      <c r="K414" s="18">
        <v>4</v>
      </c>
      <c r="L414" s="18">
        <v>5.25</v>
      </c>
      <c r="M414" s="18">
        <v>4.5</v>
      </c>
    </row>
    <row r="415" spans="1:13" s="4" customFormat="1" ht="30" customHeight="1" x14ac:dyDescent="0.3">
      <c r="B415" s="6" t="s">
        <v>48</v>
      </c>
      <c r="C415" s="6">
        <v>12295</v>
      </c>
      <c r="D415" s="7" t="s">
        <v>571</v>
      </c>
      <c r="E415" s="7" t="s">
        <v>569</v>
      </c>
      <c r="F415" s="6" t="s">
        <v>316</v>
      </c>
      <c r="G415" s="6" t="s">
        <v>328</v>
      </c>
      <c r="H415" s="41">
        <v>5</v>
      </c>
      <c r="I415" s="18">
        <v>6</v>
      </c>
      <c r="J415" s="18">
        <v>3.6</v>
      </c>
      <c r="K415" s="18">
        <v>2</v>
      </c>
      <c r="L415" s="18">
        <v>5</v>
      </c>
      <c r="M415" s="18">
        <v>4.75</v>
      </c>
    </row>
    <row r="416" spans="1:13" s="4" customFormat="1" ht="30" customHeight="1" x14ac:dyDescent="0.3">
      <c r="B416" s="6" t="s">
        <v>51</v>
      </c>
      <c r="C416" s="6">
        <v>12296</v>
      </c>
      <c r="D416" s="7" t="s">
        <v>572</v>
      </c>
      <c r="E416" s="7" t="s">
        <v>573</v>
      </c>
      <c r="F416" s="6" t="s">
        <v>574</v>
      </c>
      <c r="G416" s="6" t="s">
        <v>328</v>
      </c>
      <c r="H416" s="41">
        <v>5.2</v>
      </c>
      <c r="I416" s="18">
        <v>3.5</v>
      </c>
      <c r="J416" s="18">
        <v>3.6</v>
      </c>
      <c r="K416" s="18">
        <v>4</v>
      </c>
      <c r="L416" s="18">
        <v>6.25</v>
      </c>
      <c r="M416" s="18">
        <v>5</v>
      </c>
    </row>
    <row r="417" spans="1:13" s="4" customFormat="1" ht="30" customHeight="1" x14ac:dyDescent="0.3">
      <c r="B417" s="6" t="s">
        <v>55</v>
      </c>
      <c r="C417" s="6">
        <v>12297</v>
      </c>
      <c r="D417" s="7" t="s">
        <v>344</v>
      </c>
      <c r="E417" s="7" t="s">
        <v>251</v>
      </c>
      <c r="F417" s="6" t="s">
        <v>237</v>
      </c>
      <c r="G417" s="6" t="s">
        <v>324</v>
      </c>
      <c r="H417" s="41">
        <v>6</v>
      </c>
      <c r="I417" s="18">
        <v>6</v>
      </c>
      <c r="J417" s="18">
        <v>5</v>
      </c>
      <c r="K417" s="18">
        <v>4.75</v>
      </c>
      <c r="L417" s="18">
        <v>5.5</v>
      </c>
      <c r="M417" s="18">
        <v>4</v>
      </c>
    </row>
    <row r="418" spans="1:13" s="4" customFormat="1" ht="30" customHeight="1" x14ac:dyDescent="0.3">
      <c r="B418" s="6" t="s">
        <v>59</v>
      </c>
      <c r="C418" s="6">
        <v>12298</v>
      </c>
      <c r="D418" s="7" t="s">
        <v>575</v>
      </c>
      <c r="E418" s="7" t="s">
        <v>251</v>
      </c>
      <c r="F418" s="6" t="s">
        <v>576</v>
      </c>
      <c r="G418" s="6" t="s">
        <v>322</v>
      </c>
      <c r="H418" s="41">
        <v>3.6</v>
      </c>
      <c r="I418" s="18">
        <v>5.5</v>
      </c>
      <c r="J418" s="18">
        <v>3.4</v>
      </c>
      <c r="K418" s="18">
        <v>3.5</v>
      </c>
      <c r="L418" s="18">
        <v>6</v>
      </c>
      <c r="M418" s="18">
        <v>4.5</v>
      </c>
    </row>
    <row r="419" spans="1:13" s="4" customFormat="1" ht="30" customHeight="1" x14ac:dyDescent="0.3">
      <c r="B419" s="6" t="s">
        <v>61</v>
      </c>
      <c r="C419" s="6">
        <v>12299</v>
      </c>
      <c r="D419" s="7" t="s">
        <v>231</v>
      </c>
      <c r="E419" s="7" t="s">
        <v>577</v>
      </c>
      <c r="F419" s="6" t="s">
        <v>393</v>
      </c>
      <c r="G419" s="6" t="s">
        <v>328</v>
      </c>
      <c r="H419" s="41">
        <v>4</v>
      </c>
      <c r="I419" s="18">
        <v>5.5</v>
      </c>
      <c r="J419" s="18">
        <v>5</v>
      </c>
      <c r="K419" s="18">
        <v>6.25</v>
      </c>
      <c r="L419" s="18">
        <v>5.75</v>
      </c>
      <c r="M419" s="18">
        <v>5</v>
      </c>
    </row>
    <row r="420" spans="1:13" s="4" customFormat="1" ht="30" customHeight="1" x14ac:dyDescent="0.3">
      <c r="B420" s="6" t="s">
        <v>65</v>
      </c>
      <c r="C420" s="6">
        <v>12300</v>
      </c>
      <c r="D420" s="7" t="s">
        <v>578</v>
      </c>
      <c r="E420" s="7" t="s">
        <v>258</v>
      </c>
      <c r="F420" s="6" t="s">
        <v>500</v>
      </c>
      <c r="G420" s="6" t="s">
        <v>328</v>
      </c>
      <c r="H420" s="41">
        <v>3.8</v>
      </c>
      <c r="I420" s="18">
        <v>6</v>
      </c>
      <c r="J420" s="18">
        <v>3.4</v>
      </c>
      <c r="K420" s="18">
        <v>4.75</v>
      </c>
      <c r="L420" s="18">
        <v>6.5</v>
      </c>
      <c r="M420" s="18">
        <v>4.25</v>
      </c>
    </row>
    <row r="421" spans="1:13" s="4" customFormat="1" ht="30" customHeight="1" x14ac:dyDescent="0.3">
      <c r="B421" s="6" t="s">
        <v>69</v>
      </c>
      <c r="C421" s="6">
        <v>12301</v>
      </c>
      <c r="D421" s="7" t="s">
        <v>579</v>
      </c>
      <c r="E421" s="7" t="s">
        <v>258</v>
      </c>
      <c r="F421" s="6" t="s">
        <v>58</v>
      </c>
      <c r="G421" s="6" t="s">
        <v>330</v>
      </c>
      <c r="H421" s="41">
        <v>6.2</v>
      </c>
      <c r="I421" s="18">
        <v>6</v>
      </c>
      <c r="J421" s="18">
        <v>5.4</v>
      </c>
      <c r="K421" s="18">
        <v>6</v>
      </c>
      <c r="L421" s="18">
        <v>5.75</v>
      </c>
      <c r="M421" s="18">
        <v>4.75</v>
      </c>
    </row>
    <row r="422" spans="1:13" s="4" customFormat="1" ht="30" customHeight="1" x14ac:dyDescent="0.3">
      <c r="B422" s="6" t="s">
        <v>73</v>
      </c>
      <c r="C422" s="6">
        <v>12302</v>
      </c>
      <c r="D422" s="7" t="s">
        <v>257</v>
      </c>
      <c r="E422" s="7" t="s">
        <v>258</v>
      </c>
      <c r="F422" s="6" t="s">
        <v>435</v>
      </c>
      <c r="G422" s="6" t="s">
        <v>324</v>
      </c>
      <c r="H422" s="41">
        <v>2.6</v>
      </c>
      <c r="I422" s="18">
        <v>6.5</v>
      </c>
      <c r="J422" s="18">
        <v>3.2</v>
      </c>
      <c r="K422" s="18">
        <v>3</v>
      </c>
      <c r="L422" s="18">
        <v>5.25</v>
      </c>
      <c r="M422" s="18">
        <v>3.75</v>
      </c>
    </row>
    <row r="423" spans="1:13" s="4" customFormat="1" ht="30" customHeight="1" x14ac:dyDescent="0.3">
      <c r="B423" s="6" t="s">
        <v>77</v>
      </c>
      <c r="C423" s="6">
        <v>12303</v>
      </c>
      <c r="D423" s="7" t="s">
        <v>580</v>
      </c>
      <c r="E423" s="7" t="s">
        <v>258</v>
      </c>
      <c r="F423" s="6" t="s">
        <v>289</v>
      </c>
      <c r="G423" s="6" t="s">
        <v>330</v>
      </c>
      <c r="H423" s="41">
        <v>4</v>
      </c>
      <c r="I423" s="18">
        <v>5.5</v>
      </c>
      <c r="J423" s="18">
        <v>4</v>
      </c>
      <c r="K423" s="18">
        <v>4.5</v>
      </c>
      <c r="L423" s="18">
        <v>4.75</v>
      </c>
      <c r="M423" s="18">
        <v>5.5</v>
      </c>
    </row>
    <row r="424" spans="1:13" s="4" customFormat="1" ht="30" customHeight="1" x14ac:dyDescent="0.3">
      <c r="B424" s="6" t="s">
        <v>81</v>
      </c>
      <c r="C424" s="6">
        <v>12304</v>
      </c>
      <c r="D424" s="7" t="s">
        <v>384</v>
      </c>
      <c r="E424" s="7" t="s">
        <v>581</v>
      </c>
      <c r="F424" s="6" t="s">
        <v>109</v>
      </c>
      <c r="G424" s="6" t="s">
        <v>332</v>
      </c>
      <c r="H424" s="41">
        <v>6.8</v>
      </c>
      <c r="I424" s="18">
        <v>5</v>
      </c>
      <c r="J424" s="18">
        <v>2.6</v>
      </c>
      <c r="K424" s="18">
        <v>5.5</v>
      </c>
      <c r="L424" s="18">
        <v>7</v>
      </c>
      <c r="M424" s="18">
        <v>5.75</v>
      </c>
    </row>
    <row r="425" spans="1:13" s="4" customFormat="1" ht="30" customHeight="1" x14ac:dyDescent="0.3">
      <c r="B425" s="6" t="s">
        <v>84</v>
      </c>
      <c r="C425" s="6">
        <v>12305</v>
      </c>
      <c r="D425" s="7" t="s">
        <v>272</v>
      </c>
      <c r="E425" s="7" t="s">
        <v>582</v>
      </c>
      <c r="F425" s="6" t="s">
        <v>139</v>
      </c>
      <c r="G425" s="6" t="s">
        <v>328</v>
      </c>
      <c r="H425" s="41">
        <v>6.4</v>
      </c>
      <c r="I425" s="18">
        <v>5.75</v>
      </c>
      <c r="J425" s="18">
        <v>2</v>
      </c>
      <c r="K425" s="18">
        <v>3</v>
      </c>
      <c r="L425" s="18">
        <v>5</v>
      </c>
      <c r="M425" s="18">
        <v>4.25</v>
      </c>
    </row>
    <row r="426" spans="1:13" s="4" customFormat="1" ht="30" customHeight="1" x14ac:dyDescent="0.3">
      <c r="B426" s="6" t="s">
        <v>88</v>
      </c>
      <c r="C426" s="6">
        <v>12306</v>
      </c>
      <c r="D426" s="7" t="s">
        <v>35</v>
      </c>
      <c r="E426" s="7" t="s">
        <v>583</v>
      </c>
      <c r="F426" s="6" t="s">
        <v>576</v>
      </c>
      <c r="G426" s="6" t="s">
        <v>349</v>
      </c>
      <c r="H426" s="41">
        <v>4.5999999999999996</v>
      </c>
      <c r="I426" s="18">
        <v>6</v>
      </c>
      <c r="J426" s="18">
        <v>3.6</v>
      </c>
      <c r="K426" s="18">
        <v>6</v>
      </c>
      <c r="L426" s="18">
        <v>5.5</v>
      </c>
      <c r="M426" s="18">
        <v>5.5</v>
      </c>
    </row>
    <row r="427" spans="1:13" s="4" customFormat="1" ht="30" customHeight="1" x14ac:dyDescent="0.3">
      <c r="B427" s="6" t="s">
        <v>91</v>
      </c>
      <c r="C427" s="6">
        <v>12307</v>
      </c>
      <c r="D427" s="7" t="s">
        <v>584</v>
      </c>
      <c r="E427" s="7" t="s">
        <v>261</v>
      </c>
      <c r="F427" s="6" t="s">
        <v>585</v>
      </c>
      <c r="G427" s="6" t="s">
        <v>328</v>
      </c>
      <c r="H427" s="41">
        <v>6.4</v>
      </c>
      <c r="I427" s="18">
        <v>6.5</v>
      </c>
      <c r="J427" s="18">
        <v>4.5999999999999996</v>
      </c>
      <c r="K427" s="18">
        <v>4.75</v>
      </c>
      <c r="L427" s="18">
        <v>6.25</v>
      </c>
      <c r="M427" s="18">
        <v>5</v>
      </c>
    </row>
    <row r="428" spans="1:13" s="4" customFormat="1" ht="30" customHeight="1" x14ac:dyDescent="0.3">
      <c r="B428" s="77" t="s">
        <v>659</v>
      </c>
      <c r="C428" s="77"/>
      <c r="D428" s="77"/>
      <c r="E428" s="77" t="s">
        <v>660</v>
      </c>
      <c r="F428" s="77"/>
      <c r="G428" s="77"/>
      <c r="H428" s="77"/>
      <c r="I428" s="77"/>
    </row>
    <row r="429" spans="1:13" s="4" customFormat="1" ht="30" customHeight="1" x14ac:dyDescent="0.3">
      <c r="B429" s="78" t="s">
        <v>661</v>
      </c>
      <c r="C429" s="78"/>
      <c r="D429" s="78"/>
      <c r="E429" s="78" t="s">
        <v>661</v>
      </c>
      <c r="F429" s="78"/>
      <c r="G429" s="78"/>
      <c r="H429" s="78"/>
      <c r="I429" s="78"/>
    </row>
    <row r="430" spans="1:13" s="33" customFormat="1" ht="30" customHeight="1" x14ac:dyDescent="0.3">
      <c r="A430" s="70" t="s">
        <v>0</v>
      </c>
      <c r="B430" s="71"/>
      <c r="C430" s="71"/>
      <c r="D430" s="71"/>
      <c r="E430" s="71"/>
      <c r="F430" s="8"/>
      <c r="G430" s="9"/>
      <c r="H430" s="35"/>
    </row>
    <row r="431" spans="1:13" s="33" customFormat="1" ht="30" customHeight="1" x14ac:dyDescent="0.3">
      <c r="A431" s="27" t="s">
        <v>657</v>
      </c>
      <c r="B431" s="28"/>
      <c r="C431" s="26"/>
      <c r="D431" s="26"/>
      <c r="E431" s="26"/>
      <c r="F431" s="28"/>
      <c r="G431" s="10"/>
      <c r="H431" s="36"/>
    </row>
    <row r="432" spans="1:13" s="33" customFormat="1" ht="15" customHeight="1" x14ac:dyDescent="0.3">
      <c r="A432" s="27"/>
      <c r="B432" s="28"/>
      <c r="C432" s="26"/>
      <c r="D432" s="26"/>
      <c r="E432" s="26"/>
      <c r="F432" s="28"/>
      <c r="G432" s="10"/>
      <c r="H432" s="36"/>
    </row>
    <row r="433" spans="1:13" s="33" customFormat="1" ht="30" customHeight="1" x14ac:dyDescent="0.3">
      <c r="A433" s="72" t="s">
        <v>658</v>
      </c>
      <c r="B433" s="72"/>
      <c r="C433" s="72"/>
      <c r="D433" s="72"/>
      <c r="E433" s="72"/>
      <c r="F433" s="72"/>
      <c r="G433" s="72"/>
      <c r="H433" s="72"/>
    </row>
    <row r="434" spans="1:13" s="33" customFormat="1" ht="30" customHeight="1" x14ac:dyDescent="0.3">
      <c r="A434" s="74" t="s">
        <v>672</v>
      </c>
      <c r="B434" s="74"/>
      <c r="C434" s="74"/>
      <c r="D434" s="74"/>
      <c r="E434" s="74"/>
      <c r="F434" s="74"/>
      <c r="G434" s="74"/>
      <c r="H434" s="35"/>
    </row>
    <row r="435" spans="1:13" s="33" customFormat="1" ht="30" customHeight="1" x14ac:dyDescent="0.3">
      <c r="B435" s="29"/>
      <c r="C435" s="29"/>
      <c r="D435" s="30"/>
      <c r="E435" s="30"/>
      <c r="F435" s="29"/>
      <c r="G435" s="29"/>
      <c r="H435" s="42"/>
    </row>
    <row r="436" spans="1:13" s="4" customFormat="1" ht="30" customHeight="1" x14ac:dyDescent="0.3">
      <c r="B436" s="5" t="s">
        <v>1</v>
      </c>
      <c r="C436" s="5" t="s">
        <v>2</v>
      </c>
      <c r="D436" s="5" t="s">
        <v>3</v>
      </c>
      <c r="E436" s="5" t="s">
        <v>4</v>
      </c>
      <c r="F436" s="5" t="s">
        <v>5</v>
      </c>
      <c r="G436" s="5" t="s">
        <v>6</v>
      </c>
      <c r="H436" s="47" t="s">
        <v>679</v>
      </c>
      <c r="I436" s="22" t="s">
        <v>680</v>
      </c>
      <c r="J436" s="17" t="s">
        <v>681</v>
      </c>
      <c r="K436" s="17" t="s">
        <v>685</v>
      </c>
      <c r="L436" s="17" t="s">
        <v>686</v>
      </c>
      <c r="M436" s="17" t="s">
        <v>687</v>
      </c>
    </row>
    <row r="437" spans="1:13" s="4" customFormat="1" ht="30" customHeight="1" x14ac:dyDescent="0.3">
      <c r="B437" s="6" t="s">
        <v>7</v>
      </c>
      <c r="C437" s="6">
        <v>12308</v>
      </c>
      <c r="D437" s="7" t="s">
        <v>586</v>
      </c>
      <c r="E437" s="7" t="s">
        <v>261</v>
      </c>
      <c r="F437" s="6" t="s">
        <v>259</v>
      </c>
      <c r="G437" s="6" t="s">
        <v>332</v>
      </c>
      <c r="H437" s="41">
        <v>5.2</v>
      </c>
      <c r="I437" s="18">
        <v>5.75</v>
      </c>
      <c r="J437" s="18">
        <v>2.8</v>
      </c>
      <c r="K437" s="18">
        <v>6</v>
      </c>
      <c r="L437" s="18">
        <v>5</v>
      </c>
      <c r="M437" s="18">
        <v>5</v>
      </c>
    </row>
    <row r="438" spans="1:13" s="4" customFormat="1" ht="30" customHeight="1" x14ac:dyDescent="0.3">
      <c r="B438" s="6" t="s">
        <v>12</v>
      </c>
      <c r="C438" s="6">
        <v>12309</v>
      </c>
      <c r="D438" s="7" t="s">
        <v>166</v>
      </c>
      <c r="E438" s="7" t="s">
        <v>587</v>
      </c>
      <c r="F438" s="6" t="s">
        <v>14</v>
      </c>
      <c r="G438" s="6" t="s">
        <v>332</v>
      </c>
      <c r="H438" s="41">
        <v>6.2</v>
      </c>
      <c r="I438" s="18">
        <v>5.5</v>
      </c>
      <c r="J438" s="18">
        <v>2.6</v>
      </c>
      <c r="K438" s="18">
        <v>6.75</v>
      </c>
      <c r="L438" s="18">
        <v>6.25</v>
      </c>
      <c r="M438" s="18">
        <v>4.75</v>
      </c>
    </row>
    <row r="439" spans="1:13" s="4" customFormat="1" ht="30" customHeight="1" x14ac:dyDescent="0.3">
      <c r="B439" s="6" t="s">
        <v>15</v>
      </c>
      <c r="C439" s="6">
        <v>12310</v>
      </c>
      <c r="D439" s="7" t="s">
        <v>588</v>
      </c>
      <c r="E439" s="7" t="s">
        <v>587</v>
      </c>
      <c r="F439" s="6" t="s">
        <v>33</v>
      </c>
      <c r="G439" s="6" t="s">
        <v>328</v>
      </c>
      <c r="H439" s="41">
        <v>6.6</v>
      </c>
      <c r="I439" s="18">
        <v>6.5</v>
      </c>
      <c r="J439" s="18">
        <v>4.2</v>
      </c>
      <c r="K439" s="18">
        <v>4.25</v>
      </c>
      <c r="L439" s="18">
        <v>6.25</v>
      </c>
      <c r="M439" s="18">
        <v>6.25</v>
      </c>
    </row>
    <row r="440" spans="1:13" s="4" customFormat="1" ht="30" customHeight="1" x14ac:dyDescent="0.3">
      <c r="B440" s="6" t="s">
        <v>20</v>
      </c>
      <c r="C440" s="6">
        <v>12311</v>
      </c>
      <c r="D440" s="7" t="s">
        <v>335</v>
      </c>
      <c r="E440" s="7" t="s">
        <v>271</v>
      </c>
      <c r="F440" s="6" t="s">
        <v>519</v>
      </c>
      <c r="G440" s="6" t="s">
        <v>324</v>
      </c>
      <c r="H440" s="41">
        <v>7</v>
      </c>
      <c r="I440" s="18">
        <v>6</v>
      </c>
      <c r="J440" s="18">
        <v>3</v>
      </c>
      <c r="K440" s="18">
        <v>6.75</v>
      </c>
      <c r="L440" s="18">
        <v>7.25</v>
      </c>
      <c r="M440" s="18">
        <v>5.5</v>
      </c>
    </row>
    <row r="441" spans="1:13" s="4" customFormat="1" ht="28.5" customHeight="1" x14ac:dyDescent="0.3">
      <c r="B441" s="6" t="s">
        <v>24</v>
      </c>
      <c r="C441" s="6">
        <v>12312</v>
      </c>
      <c r="D441" s="7" t="s">
        <v>549</v>
      </c>
      <c r="E441" s="7" t="s">
        <v>271</v>
      </c>
      <c r="F441" s="6" t="s">
        <v>158</v>
      </c>
      <c r="G441" s="6" t="s">
        <v>349</v>
      </c>
      <c r="H441" s="41">
        <v>6.6</v>
      </c>
      <c r="I441" s="18">
        <v>6.5</v>
      </c>
      <c r="J441" s="18">
        <v>4</v>
      </c>
      <c r="K441" s="18">
        <v>5.5</v>
      </c>
      <c r="L441" s="18">
        <v>4</v>
      </c>
      <c r="M441" s="18">
        <v>5.25</v>
      </c>
    </row>
    <row r="442" spans="1:13" s="4" customFormat="1" ht="28.5" customHeight="1" x14ac:dyDescent="0.3">
      <c r="B442" s="6" t="s">
        <v>28</v>
      </c>
      <c r="C442" s="6">
        <v>12313</v>
      </c>
      <c r="D442" s="7" t="s">
        <v>589</v>
      </c>
      <c r="E442" s="7" t="s">
        <v>271</v>
      </c>
      <c r="F442" s="6" t="s">
        <v>273</v>
      </c>
      <c r="G442" s="6" t="s">
        <v>322</v>
      </c>
      <c r="H442" s="41">
        <v>5.2</v>
      </c>
      <c r="I442" s="18">
        <v>6.5</v>
      </c>
      <c r="J442" s="18">
        <v>3.4</v>
      </c>
      <c r="K442" s="18">
        <v>3</v>
      </c>
      <c r="L442" s="18">
        <v>6.25</v>
      </c>
      <c r="M442" s="18">
        <v>5.75</v>
      </c>
    </row>
    <row r="443" spans="1:13" s="4" customFormat="1" ht="28.5" customHeight="1" x14ac:dyDescent="0.3">
      <c r="B443" s="6" t="s">
        <v>31</v>
      </c>
      <c r="C443" s="6">
        <v>12314</v>
      </c>
      <c r="D443" s="7" t="s">
        <v>482</v>
      </c>
      <c r="E443" s="7" t="s">
        <v>271</v>
      </c>
      <c r="F443" s="6" t="s">
        <v>590</v>
      </c>
      <c r="G443" s="6" t="s">
        <v>324</v>
      </c>
      <c r="H443" s="41">
        <v>5.2</v>
      </c>
      <c r="I443" s="18">
        <v>6.25</v>
      </c>
      <c r="J443" s="18">
        <v>3.6</v>
      </c>
      <c r="K443" s="18">
        <v>2.75</v>
      </c>
      <c r="L443" s="18">
        <v>5</v>
      </c>
      <c r="M443" s="18">
        <v>5.25</v>
      </c>
    </row>
    <row r="444" spans="1:13" s="4" customFormat="1" ht="28.5" customHeight="1" x14ac:dyDescent="0.3">
      <c r="B444" s="6" t="s">
        <v>34</v>
      </c>
      <c r="C444" s="6">
        <v>12315</v>
      </c>
      <c r="D444" s="7" t="s">
        <v>297</v>
      </c>
      <c r="E444" s="7" t="s">
        <v>271</v>
      </c>
      <c r="F444" s="6" t="s">
        <v>591</v>
      </c>
      <c r="G444" s="6" t="s">
        <v>328</v>
      </c>
      <c r="H444" s="41">
        <v>7.8</v>
      </c>
      <c r="I444" s="18">
        <v>6.75</v>
      </c>
      <c r="J444" s="18">
        <v>4.2</v>
      </c>
      <c r="K444" s="18">
        <v>4.5</v>
      </c>
      <c r="L444" s="18">
        <v>7</v>
      </c>
      <c r="M444" s="18">
        <v>6</v>
      </c>
    </row>
    <row r="445" spans="1:13" s="4" customFormat="1" ht="28.5" customHeight="1" x14ac:dyDescent="0.3">
      <c r="B445" s="6" t="s">
        <v>37</v>
      </c>
      <c r="C445" s="6">
        <v>12316</v>
      </c>
      <c r="D445" s="7" t="s">
        <v>592</v>
      </c>
      <c r="E445" s="7" t="s">
        <v>271</v>
      </c>
      <c r="F445" s="6" t="s">
        <v>593</v>
      </c>
      <c r="G445" s="6" t="s">
        <v>330</v>
      </c>
      <c r="H445" s="41">
        <v>4.5999999999999996</v>
      </c>
      <c r="I445" s="18">
        <v>5.25</v>
      </c>
      <c r="J445" s="18">
        <v>3.4</v>
      </c>
      <c r="K445" s="18">
        <v>3.25</v>
      </c>
      <c r="L445" s="18">
        <v>6</v>
      </c>
      <c r="M445" s="18">
        <v>4.5</v>
      </c>
    </row>
    <row r="446" spans="1:13" s="4" customFormat="1" ht="28.5" customHeight="1" x14ac:dyDescent="0.3">
      <c r="B446" s="6" t="s">
        <v>40</v>
      </c>
      <c r="C446" s="6">
        <v>12317</v>
      </c>
      <c r="D446" s="7" t="s">
        <v>594</v>
      </c>
      <c r="E446" s="7" t="s">
        <v>595</v>
      </c>
      <c r="F446" s="6" t="s">
        <v>596</v>
      </c>
      <c r="G446" s="6" t="s">
        <v>328</v>
      </c>
      <c r="H446" s="41">
        <v>4.2</v>
      </c>
      <c r="I446" s="18">
        <v>4.75</v>
      </c>
      <c r="J446" s="18">
        <v>3</v>
      </c>
      <c r="K446" s="18">
        <v>5.25</v>
      </c>
      <c r="L446" s="18">
        <v>5.75</v>
      </c>
      <c r="M446" s="18">
        <v>4.5</v>
      </c>
    </row>
    <row r="447" spans="1:13" s="4" customFormat="1" ht="28.5" customHeight="1" x14ac:dyDescent="0.3">
      <c r="B447" s="6" t="s">
        <v>43</v>
      </c>
      <c r="C447" s="6">
        <v>12318</v>
      </c>
      <c r="D447" s="7" t="s">
        <v>231</v>
      </c>
      <c r="E447" s="7" t="s">
        <v>595</v>
      </c>
      <c r="F447" s="6" t="s">
        <v>513</v>
      </c>
      <c r="G447" s="6" t="s">
        <v>324</v>
      </c>
      <c r="H447" s="41">
        <v>5.4</v>
      </c>
      <c r="I447" s="18">
        <v>5.5</v>
      </c>
      <c r="J447" s="18">
        <v>4.8</v>
      </c>
      <c r="K447" s="18">
        <v>5.5</v>
      </c>
      <c r="L447" s="18">
        <v>7</v>
      </c>
      <c r="M447" s="18">
        <v>5.25</v>
      </c>
    </row>
    <row r="448" spans="1:13" s="4" customFormat="1" ht="28.5" customHeight="1" x14ac:dyDescent="0.3">
      <c r="B448" s="6" t="s">
        <v>45</v>
      </c>
      <c r="C448" s="6">
        <v>12319</v>
      </c>
      <c r="D448" s="7" t="s">
        <v>161</v>
      </c>
      <c r="E448" s="7" t="s">
        <v>595</v>
      </c>
      <c r="F448" s="6" t="s">
        <v>597</v>
      </c>
      <c r="G448" s="6" t="s">
        <v>328</v>
      </c>
      <c r="H448" s="41">
        <v>6</v>
      </c>
      <c r="I448" s="18">
        <v>4.75</v>
      </c>
      <c r="J448" s="18">
        <v>2.6</v>
      </c>
      <c r="K448" s="18">
        <v>5.5</v>
      </c>
      <c r="L448" s="18">
        <v>6.75</v>
      </c>
      <c r="M448" s="18">
        <v>4.25</v>
      </c>
    </row>
    <row r="449" spans="2:13" s="4" customFormat="1" ht="28.5" customHeight="1" x14ac:dyDescent="0.3">
      <c r="B449" s="6" t="s">
        <v>48</v>
      </c>
      <c r="C449" s="6">
        <v>12320</v>
      </c>
      <c r="D449" s="7" t="s">
        <v>598</v>
      </c>
      <c r="E449" s="7" t="s">
        <v>595</v>
      </c>
      <c r="F449" s="6" t="s">
        <v>437</v>
      </c>
      <c r="G449" s="6" t="s">
        <v>332</v>
      </c>
      <c r="H449" s="41">
        <v>7.8</v>
      </c>
      <c r="I449" s="18">
        <v>5.25</v>
      </c>
      <c r="J449" s="18">
        <v>7.4</v>
      </c>
      <c r="K449" s="18">
        <v>6.75</v>
      </c>
      <c r="L449" s="18">
        <v>7.25</v>
      </c>
      <c r="M449" s="18">
        <v>6.75</v>
      </c>
    </row>
    <row r="450" spans="2:13" s="4" customFormat="1" ht="28.5" customHeight="1" x14ac:dyDescent="0.3">
      <c r="B450" s="6" t="s">
        <v>51</v>
      </c>
      <c r="C450" s="6">
        <v>12321</v>
      </c>
      <c r="D450" s="7" t="s">
        <v>599</v>
      </c>
      <c r="E450" s="7" t="s">
        <v>595</v>
      </c>
      <c r="F450" s="6" t="s">
        <v>600</v>
      </c>
      <c r="G450" s="6" t="s">
        <v>324</v>
      </c>
      <c r="H450" s="41">
        <v>5.4</v>
      </c>
      <c r="I450" s="18">
        <v>5.75</v>
      </c>
      <c r="J450" s="18">
        <v>2.4</v>
      </c>
      <c r="K450" s="18">
        <v>5.75</v>
      </c>
      <c r="L450" s="18">
        <v>6</v>
      </c>
      <c r="M450" s="18">
        <v>5.25</v>
      </c>
    </row>
    <row r="451" spans="2:13" s="4" customFormat="1" ht="28.5" customHeight="1" x14ac:dyDescent="0.3">
      <c r="B451" s="6" t="s">
        <v>55</v>
      </c>
      <c r="C451" s="6">
        <v>12322</v>
      </c>
      <c r="D451" s="7" t="s">
        <v>601</v>
      </c>
      <c r="E451" s="7" t="s">
        <v>602</v>
      </c>
      <c r="F451" s="6" t="s">
        <v>603</v>
      </c>
      <c r="G451" s="6" t="s">
        <v>324</v>
      </c>
      <c r="H451" s="41">
        <v>2.4</v>
      </c>
      <c r="I451" s="18">
        <v>6</v>
      </c>
      <c r="J451" s="18">
        <v>3</v>
      </c>
      <c r="K451" s="18">
        <v>4</v>
      </c>
      <c r="L451" s="18">
        <v>5.25</v>
      </c>
      <c r="M451" s="18">
        <v>6</v>
      </c>
    </row>
    <row r="452" spans="2:13" s="4" customFormat="1" ht="28.5" customHeight="1" x14ac:dyDescent="0.3">
      <c r="B452" s="6" t="s">
        <v>59</v>
      </c>
      <c r="C452" s="6">
        <v>12323</v>
      </c>
      <c r="D452" s="7" t="s">
        <v>604</v>
      </c>
      <c r="E452" s="7" t="s">
        <v>605</v>
      </c>
      <c r="F452" s="6" t="s">
        <v>606</v>
      </c>
      <c r="G452" s="6" t="s">
        <v>324</v>
      </c>
      <c r="H452" s="41">
        <v>6.4</v>
      </c>
      <c r="I452" s="18">
        <v>4.75</v>
      </c>
      <c r="J452" s="18">
        <v>4.2</v>
      </c>
      <c r="K452" s="18">
        <v>5</v>
      </c>
      <c r="L452" s="18">
        <v>4</v>
      </c>
      <c r="M452" s="18">
        <v>4.25</v>
      </c>
    </row>
    <row r="453" spans="2:13" s="4" customFormat="1" ht="28.5" customHeight="1" x14ac:dyDescent="0.3">
      <c r="B453" s="6" t="s">
        <v>61</v>
      </c>
      <c r="C453" s="6">
        <v>12324</v>
      </c>
      <c r="D453" s="7" t="s">
        <v>607</v>
      </c>
      <c r="E453" s="7" t="s">
        <v>608</v>
      </c>
      <c r="F453" s="6" t="s">
        <v>338</v>
      </c>
      <c r="G453" s="6" t="s">
        <v>330</v>
      </c>
      <c r="H453" s="41">
        <v>5.2</v>
      </c>
      <c r="I453" s="18">
        <v>5.75</v>
      </c>
      <c r="J453" s="18">
        <v>2.8</v>
      </c>
      <c r="K453" s="18">
        <v>6.75</v>
      </c>
      <c r="L453" s="18">
        <v>5.5</v>
      </c>
      <c r="M453" s="18">
        <v>5</v>
      </c>
    </row>
    <row r="454" spans="2:13" s="4" customFormat="1" ht="28.5" customHeight="1" x14ac:dyDescent="0.3">
      <c r="B454" s="6" t="s">
        <v>65</v>
      </c>
      <c r="C454" s="6">
        <v>12325</v>
      </c>
      <c r="D454" s="7" t="s">
        <v>211</v>
      </c>
      <c r="E454" s="7" t="s">
        <v>609</v>
      </c>
      <c r="F454" s="6" t="s">
        <v>355</v>
      </c>
      <c r="G454" s="6" t="s">
        <v>322</v>
      </c>
      <c r="H454" s="41">
        <v>5</v>
      </c>
      <c r="I454" s="18">
        <v>5.25</v>
      </c>
      <c r="J454" s="18">
        <v>4.2</v>
      </c>
      <c r="K454" s="18">
        <v>3.75</v>
      </c>
      <c r="L454" s="18">
        <v>5.25</v>
      </c>
      <c r="M454" s="18">
        <v>4.5</v>
      </c>
    </row>
    <row r="455" spans="2:13" s="4" customFormat="1" ht="28.5" customHeight="1" x14ac:dyDescent="0.3">
      <c r="B455" s="6" t="s">
        <v>69</v>
      </c>
      <c r="C455" s="6">
        <v>12326</v>
      </c>
      <c r="D455" s="7" t="s">
        <v>610</v>
      </c>
      <c r="E455" s="7" t="s">
        <v>611</v>
      </c>
      <c r="F455" s="6" t="s">
        <v>491</v>
      </c>
      <c r="G455" s="6" t="s">
        <v>332</v>
      </c>
      <c r="H455" s="41">
        <v>5</v>
      </c>
      <c r="I455" s="18">
        <v>5.75</v>
      </c>
      <c r="J455" s="18">
        <v>3.6</v>
      </c>
      <c r="K455" s="18">
        <v>5</v>
      </c>
      <c r="L455" s="18">
        <v>4.25</v>
      </c>
      <c r="M455" s="18">
        <v>6.5</v>
      </c>
    </row>
    <row r="456" spans="2:13" s="4" customFormat="1" ht="28.5" customHeight="1" x14ac:dyDescent="0.3">
      <c r="B456" s="6" t="s">
        <v>73</v>
      </c>
      <c r="C456" s="6">
        <v>12327</v>
      </c>
      <c r="D456" s="7" t="s">
        <v>612</v>
      </c>
      <c r="E456" s="7" t="s">
        <v>613</v>
      </c>
      <c r="F456" s="6" t="s">
        <v>614</v>
      </c>
      <c r="G456" s="6" t="s">
        <v>322</v>
      </c>
      <c r="H456" s="41">
        <v>4.8</v>
      </c>
      <c r="I456" s="18">
        <v>6</v>
      </c>
      <c r="J456" s="18">
        <v>3.8</v>
      </c>
      <c r="K456" s="18">
        <v>4</v>
      </c>
      <c r="L456" s="18">
        <v>4.75</v>
      </c>
      <c r="M456" s="18">
        <v>4.5</v>
      </c>
    </row>
    <row r="457" spans="2:13" s="4" customFormat="1" ht="28.5" customHeight="1" x14ac:dyDescent="0.3">
      <c r="B457" s="6" t="s">
        <v>77</v>
      </c>
      <c r="C457" s="6">
        <v>12328</v>
      </c>
      <c r="D457" s="7" t="s">
        <v>615</v>
      </c>
      <c r="E457" s="7" t="s">
        <v>613</v>
      </c>
      <c r="F457" s="6" t="s">
        <v>616</v>
      </c>
      <c r="G457" s="6" t="s">
        <v>328</v>
      </c>
      <c r="H457" s="41">
        <v>6</v>
      </c>
      <c r="I457" s="18">
        <v>6</v>
      </c>
      <c r="J457" s="18">
        <v>4.8</v>
      </c>
      <c r="K457" s="18">
        <v>3.75</v>
      </c>
      <c r="L457" s="18">
        <v>6.25</v>
      </c>
      <c r="M457" s="18">
        <v>6.25</v>
      </c>
    </row>
    <row r="458" spans="2:13" s="4" customFormat="1" ht="28.5" customHeight="1" x14ac:dyDescent="0.3">
      <c r="B458" s="6" t="s">
        <v>81</v>
      </c>
      <c r="C458" s="6">
        <v>12329</v>
      </c>
      <c r="D458" s="7" t="s">
        <v>604</v>
      </c>
      <c r="E458" s="7" t="s">
        <v>281</v>
      </c>
      <c r="F458" s="6" t="s">
        <v>313</v>
      </c>
      <c r="G458" s="6" t="s">
        <v>328</v>
      </c>
      <c r="H458" s="41">
        <v>6.4</v>
      </c>
      <c r="I458" s="18">
        <v>6.25</v>
      </c>
      <c r="J458" s="18">
        <v>4</v>
      </c>
      <c r="K458" s="18">
        <v>7.25</v>
      </c>
      <c r="L458" s="18">
        <v>7.5</v>
      </c>
      <c r="M458" s="18">
        <v>5.75</v>
      </c>
    </row>
    <row r="459" spans="2:13" s="4" customFormat="1" ht="28.5" customHeight="1" x14ac:dyDescent="0.3">
      <c r="B459" s="6" t="s">
        <v>84</v>
      </c>
      <c r="C459" s="6">
        <v>12330</v>
      </c>
      <c r="D459" s="7" t="s">
        <v>617</v>
      </c>
      <c r="E459" s="7" t="s">
        <v>281</v>
      </c>
      <c r="F459" s="6" t="s">
        <v>618</v>
      </c>
      <c r="G459" s="6" t="s">
        <v>324</v>
      </c>
      <c r="H459" s="41">
        <v>4.8</v>
      </c>
      <c r="I459" s="18">
        <v>5.25</v>
      </c>
      <c r="J459" s="18">
        <v>4.8</v>
      </c>
      <c r="K459" s="18">
        <v>4.25</v>
      </c>
      <c r="L459" s="18">
        <v>6</v>
      </c>
      <c r="M459" s="18">
        <v>4.75</v>
      </c>
    </row>
    <row r="460" spans="2:13" s="4" customFormat="1" ht="28.5" customHeight="1" x14ac:dyDescent="0.3">
      <c r="B460" s="6" t="s">
        <v>88</v>
      </c>
      <c r="C460" s="6">
        <v>12331</v>
      </c>
      <c r="D460" s="7" t="s">
        <v>619</v>
      </c>
      <c r="E460" s="7" t="s">
        <v>288</v>
      </c>
      <c r="F460" s="6" t="s">
        <v>124</v>
      </c>
      <c r="G460" s="6" t="s">
        <v>324</v>
      </c>
      <c r="H460" s="41">
        <v>6</v>
      </c>
      <c r="I460" s="18">
        <v>6</v>
      </c>
      <c r="J460" s="18">
        <v>3.4</v>
      </c>
      <c r="K460" s="18">
        <v>5.25</v>
      </c>
      <c r="L460" s="18">
        <v>6.5</v>
      </c>
      <c r="M460" s="18">
        <v>4.5</v>
      </c>
    </row>
    <row r="461" spans="2:13" s="4" customFormat="1" ht="28.5" customHeight="1" x14ac:dyDescent="0.3">
      <c r="B461" s="6" t="s">
        <v>91</v>
      </c>
      <c r="C461" s="6">
        <v>12332</v>
      </c>
      <c r="D461" s="7" t="s">
        <v>372</v>
      </c>
      <c r="E461" s="7" t="s">
        <v>288</v>
      </c>
      <c r="F461" s="6" t="s">
        <v>476</v>
      </c>
      <c r="G461" s="6" t="s">
        <v>330</v>
      </c>
      <c r="H461" s="41">
        <v>6.8</v>
      </c>
      <c r="I461" s="18">
        <v>6</v>
      </c>
      <c r="J461" s="18">
        <v>4.8</v>
      </c>
      <c r="K461" s="18">
        <v>5.5</v>
      </c>
      <c r="L461" s="18">
        <v>4</v>
      </c>
      <c r="M461" s="18">
        <v>3.5</v>
      </c>
    </row>
    <row r="462" spans="2:13" s="33" customFormat="1" ht="28.5" customHeight="1" x14ac:dyDescent="0.3">
      <c r="B462" s="77" t="s">
        <v>659</v>
      </c>
      <c r="C462" s="77"/>
      <c r="D462" s="77"/>
      <c r="E462" s="77" t="s">
        <v>660</v>
      </c>
      <c r="F462" s="77"/>
      <c r="G462" s="77"/>
      <c r="H462" s="77"/>
      <c r="I462" s="77"/>
    </row>
    <row r="463" spans="2:13" s="33" customFormat="1" ht="28.5" customHeight="1" x14ac:dyDescent="0.3">
      <c r="B463" s="78" t="s">
        <v>661</v>
      </c>
      <c r="C463" s="78"/>
      <c r="D463" s="78"/>
      <c r="E463" s="78" t="s">
        <v>661</v>
      </c>
      <c r="F463" s="78"/>
      <c r="G463" s="78"/>
      <c r="H463" s="78"/>
      <c r="I463" s="78"/>
    </row>
    <row r="464" spans="2:13" s="33" customFormat="1" ht="28.5" customHeight="1" x14ac:dyDescent="0.3">
      <c r="B464" s="24"/>
      <c r="C464" s="24"/>
      <c r="D464" s="24"/>
      <c r="E464" s="24"/>
      <c r="F464" s="24"/>
      <c r="G464" s="24"/>
      <c r="H464" s="43"/>
      <c r="I464" s="24"/>
    </row>
    <row r="465" spans="1:13" s="33" customFormat="1" ht="28.5" customHeight="1" x14ac:dyDescent="0.3">
      <c r="A465" s="70" t="s">
        <v>0</v>
      </c>
      <c r="B465" s="71"/>
      <c r="C465" s="71"/>
      <c r="D465" s="71"/>
      <c r="E465" s="71"/>
      <c r="F465" s="8"/>
      <c r="G465" s="9"/>
      <c r="H465" s="35"/>
    </row>
    <row r="466" spans="1:13" s="33" customFormat="1" ht="28.5" customHeight="1" x14ac:dyDescent="0.3">
      <c r="A466" s="27" t="s">
        <v>657</v>
      </c>
      <c r="B466" s="28"/>
      <c r="C466" s="26"/>
      <c r="D466" s="26"/>
      <c r="E466" s="26"/>
      <c r="F466" s="28"/>
      <c r="G466" s="10"/>
      <c r="H466" s="36"/>
    </row>
    <row r="467" spans="1:13" s="33" customFormat="1" ht="16.5" customHeight="1" x14ac:dyDescent="0.3">
      <c r="A467" s="27"/>
      <c r="B467" s="28"/>
      <c r="C467" s="26"/>
      <c r="D467" s="26"/>
      <c r="E467" s="26"/>
      <c r="F467" s="28"/>
      <c r="G467" s="10"/>
      <c r="H467" s="36"/>
    </row>
    <row r="468" spans="1:13" s="33" customFormat="1" ht="28.5" customHeight="1" x14ac:dyDescent="0.3">
      <c r="A468" s="72" t="s">
        <v>658</v>
      </c>
      <c r="B468" s="72"/>
      <c r="C468" s="72"/>
      <c r="D468" s="72"/>
      <c r="E468" s="72"/>
      <c r="F468" s="72"/>
      <c r="G468" s="72"/>
      <c r="H468" s="72"/>
    </row>
    <row r="469" spans="1:13" s="33" customFormat="1" ht="28.5" customHeight="1" x14ac:dyDescent="0.3">
      <c r="A469" s="74" t="s">
        <v>673</v>
      </c>
      <c r="B469" s="74"/>
      <c r="C469" s="74"/>
      <c r="D469" s="74"/>
      <c r="E469" s="74"/>
      <c r="F469" s="74"/>
      <c r="G469" s="74"/>
      <c r="H469" s="35"/>
    </row>
    <row r="470" spans="1:13" s="33" customFormat="1" ht="28.5" customHeight="1" x14ac:dyDescent="0.3">
      <c r="B470" s="29"/>
      <c r="C470" s="29"/>
      <c r="D470" s="30"/>
      <c r="E470" s="30"/>
      <c r="F470" s="29"/>
      <c r="G470" s="29"/>
      <c r="H470" s="42"/>
    </row>
    <row r="471" spans="1:13" s="4" customFormat="1" ht="28.5" customHeight="1" x14ac:dyDescent="0.3">
      <c r="B471" s="5" t="s">
        <v>1</v>
      </c>
      <c r="C471" s="5" t="s">
        <v>2</v>
      </c>
      <c r="D471" s="5" t="s">
        <v>3</v>
      </c>
      <c r="E471" s="5" t="s">
        <v>4</v>
      </c>
      <c r="F471" s="5" t="s">
        <v>5</v>
      </c>
      <c r="G471" s="5" t="s">
        <v>6</v>
      </c>
      <c r="H471" s="38" t="s">
        <v>679</v>
      </c>
      <c r="I471" s="22" t="s">
        <v>680</v>
      </c>
      <c r="J471" s="17" t="s">
        <v>681</v>
      </c>
      <c r="K471" s="17" t="s">
        <v>685</v>
      </c>
      <c r="L471" s="17" t="s">
        <v>686</v>
      </c>
      <c r="M471" s="17" t="s">
        <v>687</v>
      </c>
    </row>
    <row r="472" spans="1:13" s="4" customFormat="1" ht="28.5" customHeight="1" x14ac:dyDescent="0.3">
      <c r="B472" s="6" t="s">
        <v>7</v>
      </c>
      <c r="C472" s="6">
        <v>12333</v>
      </c>
      <c r="D472" s="7" t="s">
        <v>620</v>
      </c>
      <c r="E472" s="7" t="s">
        <v>288</v>
      </c>
      <c r="F472" s="6" t="s">
        <v>621</v>
      </c>
      <c r="G472" s="6" t="s">
        <v>349</v>
      </c>
      <c r="H472" s="41">
        <v>0</v>
      </c>
      <c r="I472" s="18">
        <v>0</v>
      </c>
      <c r="J472" s="18">
        <v>0</v>
      </c>
      <c r="K472" s="18">
        <v>0</v>
      </c>
      <c r="L472" s="18">
        <v>0</v>
      </c>
      <c r="M472" s="18">
        <v>0</v>
      </c>
    </row>
    <row r="473" spans="1:13" s="4" customFormat="1" ht="28.5" customHeight="1" x14ac:dyDescent="0.3">
      <c r="B473" s="6" t="s">
        <v>12</v>
      </c>
      <c r="C473" s="6">
        <v>12334</v>
      </c>
      <c r="D473" s="7" t="s">
        <v>295</v>
      </c>
      <c r="E473" s="7" t="s">
        <v>288</v>
      </c>
      <c r="F473" s="6" t="s">
        <v>622</v>
      </c>
      <c r="G473" s="6" t="s">
        <v>322</v>
      </c>
      <c r="H473" s="41">
        <v>7.8</v>
      </c>
      <c r="I473" s="18">
        <v>5.25</v>
      </c>
      <c r="J473" s="18">
        <v>4.4000000000000004</v>
      </c>
      <c r="K473" s="18">
        <v>8.25</v>
      </c>
      <c r="L473" s="18">
        <v>5.75</v>
      </c>
      <c r="M473" s="18">
        <v>6</v>
      </c>
    </row>
    <row r="474" spans="1:13" s="4" customFormat="1" ht="31.5" customHeight="1" x14ac:dyDescent="0.3">
      <c r="B474" s="6" t="s">
        <v>15</v>
      </c>
      <c r="C474" s="6">
        <v>12335</v>
      </c>
      <c r="D474" s="7" t="s">
        <v>137</v>
      </c>
      <c r="E474" s="7" t="s">
        <v>623</v>
      </c>
      <c r="F474" s="6" t="s">
        <v>624</v>
      </c>
      <c r="G474" s="6" t="s">
        <v>332</v>
      </c>
      <c r="H474" s="41">
        <v>3.8</v>
      </c>
      <c r="I474" s="18">
        <v>6</v>
      </c>
      <c r="J474" s="18">
        <v>3</v>
      </c>
      <c r="K474" s="18">
        <v>5.5</v>
      </c>
      <c r="L474" s="18">
        <v>5.25</v>
      </c>
      <c r="M474" s="18">
        <v>5.25</v>
      </c>
    </row>
    <row r="475" spans="1:13" s="4" customFormat="1" ht="31.5" customHeight="1" x14ac:dyDescent="0.3">
      <c r="B475" s="6" t="s">
        <v>20</v>
      </c>
      <c r="C475" s="6">
        <v>12336</v>
      </c>
      <c r="D475" s="7" t="s">
        <v>170</v>
      </c>
      <c r="E475" s="7" t="s">
        <v>625</v>
      </c>
      <c r="F475" s="6" t="s">
        <v>440</v>
      </c>
      <c r="G475" s="6" t="s">
        <v>328</v>
      </c>
      <c r="H475" s="41">
        <v>7</v>
      </c>
      <c r="I475" s="18">
        <v>5.75</v>
      </c>
      <c r="J475" s="18">
        <v>2.2000000000000002</v>
      </c>
      <c r="K475" s="18">
        <v>5</v>
      </c>
      <c r="L475" s="18">
        <v>4.25</v>
      </c>
      <c r="M475" s="18">
        <v>5.75</v>
      </c>
    </row>
    <row r="476" spans="1:13" s="4" customFormat="1" ht="31.5" customHeight="1" x14ac:dyDescent="0.3">
      <c r="B476" s="6" t="s">
        <v>24</v>
      </c>
      <c r="C476" s="6">
        <v>12337</v>
      </c>
      <c r="D476" s="7" t="s">
        <v>626</v>
      </c>
      <c r="E476" s="7" t="s">
        <v>625</v>
      </c>
      <c r="F476" s="6" t="s">
        <v>627</v>
      </c>
      <c r="G476" s="6" t="s">
        <v>324</v>
      </c>
      <c r="H476" s="41">
        <v>5.4</v>
      </c>
      <c r="I476" s="18">
        <v>5</v>
      </c>
      <c r="J476" s="18">
        <v>2.6</v>
      </c>
      <c r="K476" s="18">
        <v>5</v>
      </c>
      <c r="L476" s="18">
        <v>6</v>
      </c>
      <c r="M476" s="18">
        <v>5.75</v>
      </c>
    </row>
    <row r="477" spans="1:13" s="4" customFormat="1" ht="31.5" customHeight="1" x14ac:dyDescent="0.3">
      <c r="B477" s="6" t="s">
        <v>28</v>
      </c>
      <c r="C477" s="6">
        <v>12338</v>
      </c>
      <c r="D477" s="7" t="s">
        <v>546</v>
      </c>
      <c r="E477" s="7" t="s">
        <v>301</v>
      </c>
      <c r="F477" s="6" t="s">
        <v>628</v>
      </c>
      <c r="G477" s="6" t="s">
        <v>328</v>
      </c>
      <c r="H477" s="41">
        <v>6</v>
      </c>
      <c r="I477" s="18">
        <v>3.25</v>
      </c>
      <c r="J477" s="18">
        <v>4</v>
      </c>
      <c r="K477" s="18">
        <v>3.5</v>
      </c>
      <c r="L477" s="18">
        <v>5.25</v>
      </c>
      <c r="M477" s="18">
        <v>5</v>
      </c>
    </row>
    <row r="478" spans="1:13" s="4" customFormat="1" ht="31.5" customHeight="1" x14ac:dyDescent="0.3">
      <c r="B478" s="6" t="s">
        <v>31</v>
      </c>
      <c r="C478" s="6">
        <v>12339</v>
      </c>
      <c r="D478" s="7" t="s">
        <v>629</v>
      </c>
      <c r="E478" s="7" t="s">
        <v>630</v>
      </c>
      <c r="F478" s="6" t="s">
        <v>631</v>
      </c>
      <c r="G478" s="6" t="s">
        <v>349</v>
      </c>
      <c r="H478" s="41">
        <v>5.4</v>
      </c>
      <c r="I478" s="18">
        <v>4</v>
      </c>
      <c r="J478" s="18">
        <v>3.8</v>
      </c>
      <c r="K478" s="18">
        <v>4.75</v>
      </c>
      <c r="L478" s="18">
        <v>5.5</v>
      </c>
      <c r="M478" s="18">
        <v>3.75</v>
      </c>
    </row>
    <row r="479" spans="1:13" s="4" customFormat="1" ht="31.5" customHeight="1" x14ac:dyDescent="0.3">
      <c r="B479" s="6" t="s">
        <v>34</v>
      </c>
      <c r="C479" s="6">
        <v>12340</v>
      </c>
      <c r="D479" s="7" t="s">
        <v>92</v>
      </c>
      <c r="E479" s="7" t="s">
        <v>630</v>
      </c>
      <c r="F479" s="6" t="s">
        <v>230</v>
      </c>
      <c r="G479" s="6" t="s">
        <v>322</v>
      </c>
      <c r="H479" s="41">
        <v>6.8</v>
      </c>
      <c r="I479" s="18">
        <v>5.5</v>
      </c>
      <c r="J479" s="18">
        <v>5</v>
      </c>
      <c r="K479" s="18">
        <v>5.25</v>
      </c>
      <c r="L479" s="18">
        <v>5</v>
      </c>
      <c r="M479" s="18">
        <v>6.25</v>
      </c>
    </row>
    <row r="480" spans="1:13" s="4" customFormat="1" ht="31.5" customHeight="1" x14ac:dyDescent="0.3">
      <c r="B480" s="6" t="s">
        <v>37</v>
      </c>
      <c r="C480" s="6">
        <v>12341</v>
      </c>
      <c r="D480" s="7" t="s">
        <v>632</v>
      </c>
      <c r="E480" s="7" t="s">
        <v>304</v>
      </c>
      <c r="F480" s="6" t="s">
        <v>633</v>
      </c>
      <c r="G480" s="6" t="s">
        <v>328</v>
      </c>
      <c r="H480" s="41">
        <v>5.4</v>
      </c>
      <c r="I480" s="18">
        <v>5.5</v>
      </c>
      <c r="J480" s="18">
        <v>3.4</v>
      </c>
      <c r="K480" s="18">
        <v>4</v>
      </c>
      <c r="L480" s="18">
        <v>4.75</v>
      </c>
      <c r="M480" s="18">
        <v>4.75</v>
      </c>
    </row>
    <row r="481" spans="2:16" s="4" customFormat="1" ht="31.5" customHeight="1" x14ac:dyDescent="0.3">
      <c r="B481" s="6" t="s">
        <v>40</v>
      </c>
      <c r="C481" s="6">
        <v>12342</v>
      </c>
      <c r="D481" s="7" t="s">
        <v>103</v>
      </c>
      <c r="E481" s="7" t="s">
        <v>304</v>
      </c>
      <c r="F481" s="6" t="s">
        <v>606</v>
      </c>
      <c r="G481" s="6" t="s">
        <v>330</v>
      </c>
      <c r="H481" s="41">
        <v>6.8</v>
      </c>
      <c r="I481" s="18">
        <v>5.5</v>
      </c>
      <c r="J481" s="18">
        <v>4.4000000000000004</v>
      </c>
      <c r="K481" s="18">
        <v>6</v>
      </c>
      <c r="L481" s="18">
        <v>5.75</v>
      </c>
      <c r="M481" s="18">
        <v>4.25</v>
      </c>
    </row>
    <row r="482" spans="2:16" s="4" customFormat="1" ht="31.5" customHeight="1" x14ac:dyDescent="0.3">
      <c r="B482" s="6" t="s">
        <v>43</v>
      </c>
      <c r="C482" s="6">
        <v>12343</v>
      </c>
      <c r="D482" s="7" t="s">
        <v>634</v>
      </c>
      <c r="E482" s="7" t="s">
        <v>635</v>
      </c>
      <c r="F482" s="6" t="s">
        <v>636</v>
      </c>
      <c r="G482" s="6" t="s">
        <v>349</v>
      </c>
      <c r="H482" s="41">
        <v>4.4000000000000004</v>
      </c>
      <c r="I482" s="18">
        <v>5</v>
      </c>
      <c r="J482" s="18">
        <v>4</v>
      </c>
      <c r="K482" s="18">
        <v>7</v>
      </c>
      <c r="L482" s="18">
        <v>5.75</v>
      </c>
      <c r="M482" s="18">
        <v>4.5</v>
      </c>
    </row>
    <row r="483" spans="2:16" s="4" customFormat="1" ht="31.5" customHeight="1" x14ac:dyDescent="0.3">
      <c r="B483" s="6" t="s">
        <v>45</v>
      </c>
      <c r="C483" s="6">
        <v>12344</v>
      </c>
      <c r="D483" s="7" t="s">
        <v>479</v>
      </c>
      <c r="E483" s="7" t="s">
        <v>637</v>
      </c>
      <c r="F483" s="6" t="s">
        <v>596</v>
      </c>
      <c r="G483" s="6" t="s">
        <v>332</v>
      </c>
      <c r="H483" s="41">
        <v>4.2</v>
      </c>
      <c r="I483" s="18">
        <v>8.5</v>
      </c>
      <c r="J483" s="18">
        <v>3</v>
      </c>
      <c r="K483" s="18">
        <v>5.5</v>
      </c>
      <c r="L483" s="18">
        <v>7</v>
      </c>
      <c r="M483" s="18">
        <v>6.5</v>
      </c>
    </row>
    <row r="484" spans="2:16" s="4" customFormat="1" ht="31.5" customHeight="1" x14ac:dyDescent="0.3">
      <c r="B484" s="6" t="s">
        <v>48</v>
      </c>
      <c r="C484" s="6">
        <v>12345</v>
      </c>
      <c r="D484" s="7" t="s">
        <v>112</v>
      </c>
      <c r="E484" s="7" t="s">
        <v>638</v>
      </c>
      <c r="F484" s="6" t="s">
        <v>152</v>
      </c>
      <c r="G484" s="6" t="s">
        <v>328</v>
      </c>
      <c r="H484" s="41">
        <v>4.8</v>
      </c>
      <c r="I484" s="18">
        <v>6.25</v>
      </c>
      <c r="J484" s="18">
        <v>4.5999999999999996</v>
      </c>
      <c r="K484" s="18">
        <v>3.75</v>
      </c>
      <c r="L484" s="18">
        <v>4.25</v>
      </c>
      <c r="M484" s="18">
        <v>4.5</v>
      </c>
    </row>
    <row r="485" spans="2:16" s="4" customFormat="1" ht="31.5" customHeight="1" x14ac:dyDescent="0.3">
      <c r="B485" s="6" t="s">
        <v>51</v>
      </c>
      <c r="C485" s="6">
        <v>12346</v>
      </c>
      <c r="D485" s="7" t="s">
        <v>639</v>
      </c>
      <c r="E485" s="7" t="s">
        <v>640</v>
      </c>
      <c r="F485" s="6" t="s">
        <v>483</v>
      </c>
      <c r="G485" s="6" t="s">
        <v>328</v>
      </c>
      <c r="H485" s="41">
        <v>4.5999999999999996</v>
      </c>
      <c r="I485" s="18">
        <v>6</v>
      </c>
      <c r="J485" s="18">
        <v>2.8</v>
      </c>
      <c r="K485" s="18">
        <v>3.5</v>
      </c>
      <c r="L485" s="18">
        <v>4.25</v>
      </c>
      <c r="M485" s="18">
        <v>4</v>
      </c>
    </row>
    <row r="486" spans="2:16" s="4" customFormat="1" ht="31.5" customHeight="1" x14ac:dyDescent="0.3">
      <c r="B486" s="6" t="s">
        <v>55</v>
      </c>
      <c r="C486" s="6">
        <v>12347</v>
      </c>
      <c r="D486" s="7" t="s">
        <v>35</v>
      </c>
      <c r="E486" s="7" t="s">
        <v>315</v>
      </c>
      <c r="F486" s="6" t="s">
        <v>58</v>
      </c>
      <c r="G486" s="6" t="s">
        <v>328</v>
      </c>
      <c r="H486" s="41">
        <v>7.8</v>
      </c>
      <c r="I486" s="18">
        <v>5.25</v>
      </c>
      <c r="J486" s="18">
        <v>6</v>
      </c>
      <c r="K486" s="18">
        <v>4</v>
      </c>
      <c r="L486" s="18">
        <v>5.75</v>
      </c>
      <c r="M486" s="18">
        <v>5.5</v>
      </c>
    </row>
    <row r="487" spans="2:16" s="4" customFormat="1" ht="31.5" customHeight="1" x14ac:dyDescent="0.3">
      <c r="B487" s="6" t="s">
        <v>59</v>
      </c>
      <c r="C487" s="6">
        <v>12348</v>
      </c>
      <c r="D487" s="7" t="s">
        <v>641</v>
      </c>
      <c r="E487" s="7" t="s">
        <v>642</v>
      </c>
      <c r="F487" s="6" t="s">
        <v>570</v>
      </c>
      <c r="G487" s="6" t="s">
        <v>322</v>
      </c>
      <c r="H487" s="41">
        <v>6.2</v>
      </c>
      <c r="I487" s="18">
        <v>6</v>
      </c>
      <c r="J487" s="18">
        <v>5</v>
      </c>
      <c r="K487" s="18">
        <v>5.5</v>
      </c>
      <c r="L487" s="18">
        <v>5.5</v>
      </c>
      <c r="M487" s="18">
        <v>5.25</v>
      </c>
    </row>
    <row r="488" spans="2:16" s="4" customFormat="1" ht="31.5" customHeight="1" x14ac:dyDescent="0.3">
      <c r="B488" s="6" t="s">
        <v>61</v>
      </c>
      <c r="C488" s="6">
        <v>12349</v>
      </c>
      <c r="D488" s="7" t="s">
        <v>643</v>
      </c>
      <c r="E488" s="7" t="s">
        <v>644</v>
      </c>
      <c r="F488" s="6" t="s">
        <v>215</v>
      </c>
      <c r="G488" s="6" t="s">
        <v>324</v>
      </c>
      <c r="H488" s="41">
        <v>5.8</v>
      </c>
      <c r="I488" s="18">
        <v>5.5</v>
      </c>
      <c r="J488" s="18">
        <v>1.8</v>
      </c>
      <c r="K488" s="18">
        <v>6.25</v>
      </c>
      <c r="L488" s="18">
        <v>6</v>
      </c>
      <c r="M488" s="18">
        <v>4.75</v>
      </c>
    </row>
    <row r="489" spans="2:16" s="4" customFormat="1" ht="31.5" customHeight="1" x14ac:dyDescent="0.3">
      <c r="B489" s="6" t="s">
        <v>65</v>
      </c>
      <c r="C489" s="6">
        <v>12350</v>
      </c>
      <c r="D489" s="7" t="s">
        <v>645</v>
      </c>
      <c r="E489" s="7" t="s">
        <v>644</v>
      </c>
      <c r="F489" s="6" t="s">
        <v>646</v>
      </c>
      <c r="G489" s="6" t="s">
        <v>330</v>
      </c>
      <c r="H489" s="41">
        <v>4.2</v>
      </c>
      <c r="I489" s="18">
        <v>5.5</v>
      </c>
      <c r="J489" s="18">
        <v>4</v>
      </c>
      <c r="K489" s="18">
        <v>3.5</v>
      </c>
      <c r="L489" s="18">
        <v>5</v>
      </c>
      <c r="M489" s="18">
        <v>3.25</v>
      </c>
    </row>
    <row r="490" spans="2:16" s="4" customFormat="1" ht="31.5" customHeight="1" x14ac:dyDescent="0.3">
      <c r="B490" s="6" t="s">
        <v>69</v>
      </c>
      <c r="C490" s="6">
        <v>12351</v>
      </c>
      <c r="D490" s="7" t="s">
        <v>647</v>
      </c>
      <c r="E490" s="7" t="s">
        <v>648</v>
      </c>
      <c r="F490" s="6" t="s">
        <v>518</v>
      </c>
      <c r="G490" s="6" t="s">
        <v>330</v>
      </c>
      <c r="H490" s="41">
        <v>6.8</v>
      </c>
      <c r="I490" s="18">
        <v>6</v>
      </c>
      <c r="J490" s="18">
        <v>6.6</v>
      </c>
      <c r="K490" s="18">
        <v>5.25</v>
      </c>
      <c r="L490" s="18">
        <v>4.75</v>
      </c>
      <c r="M490" s="18">
        <v>5.25</v>
      </c>
    </row>
    <row r="491" spans="2:16" s="4" customFormat="1" ht="31.5" customHeight="1" x14ac:dyDescent="0.3">
      <c r="B491" s="6" t="s">
        <v>73</v>
      </c>
      <c r="C491" s="6">
        <v>12352</v>
      </c>
      <c r="D491" s="7" t="s">
        <v>649</v>
      </c>
      <c r="E491" s="7" t="s">
        <v>650</v>
      </c>
      <c r="F491" s="6" t="s">
        <v>467</v>
      </c>
      <c r="G491" s="6" t="s">
        <v>330</v>
      </c>
      <c r="H491" s="41">
        <v>3.2</v>
      </c>
      <c r="I491" s="18">
        <v>4.5</v>
      </c>
      <c r="J491" s="18">
        <v>3</v>
      </c>
      <c r="K491" s="18">
        <v>4.5</v>
      </c>
      <c r="L491" s="18">
        <v>6</v>
      </c>
      <c r="M491" s="18">
        <v>5.25</v>
      </c>
    </row>
    <row r="492" spans="2:16" s="4" customFormat="1" ht="31.5" customHeight="1" x14ac:dyDescent="0.3">
      <c r="B492" s="6" t="s">
        <v>77</v>
      </c>
      <c r="C492" s="6">
        <v>12353</v>
      </c>
      <c r="D492" s="7" t="s">
        <v>651</v>
      </c>
      <c r="E492" s="7" t="s">
        <v>652</v>
      </c>
      <c r="F492" s="6" t="s">
        <v>510</v>
      </c>
      <c r="G492" s="6" t="s">
        <v>328</v>
      </c>
      <c r="H492" s="41">
        <v>6.4</v>
      </c>
      <c r="I492" s="18">
        <v>5</v>
      </c>
      <c r="J492" s="18">
        <v>3.2</v>
      </c>
      <c r="K492" s="18">
        <v>5</v>
      </c>
      <c r="L492" s="18">
        <v>7.25</v>
      </c>
      <c r="M492" s="18">
        <v>6.75</v>
      </c>
    </row>
    <row r="493" spans="2:16" s="4" customFormat="1" ht="31.5" customHeight="1" x14ac:dyDescent="0.3">
      <c r="B493" s="6" t="s">
        <v>81</v>
      </c>
      <c r="C493" s="6">
        <v>12354</v>
      </c>
      <c r="D493" s="7" t="s">
        <v>392</v>
      </c>
      <c r="E493" s="7" t="s">
        <v>653</v>
      </c>
      <c r="F493" s="6" t="s">
        <v>87</v>
      </c>
      <c r="G493" s="6" t="s">
        <v>324</v>
      </c>
      <c r="H493" s="41">
        <v>5.4</v>
      </c>
      <c r="I493" s="18">
        <v>5.5</v>
      </c>
      <c r="J493" s="18">
        <v>4</v>
      </c>
      <c r="K493" s="18">
        <v>4.25</v>
      </c>
      <c r="L493" s="18">
        <v>5.5</v>
      </c>
      <c r="M493" s="18">
        <v>5</v>
      </c>
    </row>
    <row r="494" spans="2:16" s="4" customFormat="1" ht="31.5" customHeight="1" x14ac:dyDescent="0.3">
      <c r="B494" s="6" t="s">
        <v>84</v>
      </c>
      <c r="C494" s="6">
        <v>12355</v>
      </c>
      <c r="D494" s="7" t="s">
        <v>654</v>
      </c>
      <c r="E494" s="7" t="s">
        <v>653</v>
      </c>
      <c r="F494" s="6" t="s">
        <v>145</v>
      </c>
      <c r="G494" s="6" t="s">
        <v>322</v>
      </c>
      <c r="H494" s="41">
        <v>4.2</v>
      </c>
      <c r="I494" s="18">
        <v>7.5</v>
      </c>
      <c r="J494" s="18">
        <v>4</v>
      </c>
      <c r="K494" s="18">
        <v>4</v>
      </c>
      <c r="L494" s="18">
        <v>6</v>
      </c>
      <c r="M494" s="18">
        <v>5.25</v>
      </c>
    </row>
    <row r="495" spans="2:16" s="4" customFormat="1" ht="31.5" customHeight="1" x14ac:dyDescent="0.3">
      <c r="B495" s="6" t="s">
        <v>88</v>
      </c>
      <c r="C495" s="6">
        <v>12356</v>
      </c>
      <c r="D495" s="7" t="s">
        <v>655</v>
      </c>
      <c r="E495" s="7" t="s">
        <v>653</v>
      </c>
      <c r="F495" s="6" t="s">
        <v>656</v>
      </c>
      <c r="G495" s="6" t="s">
        <v>349</v>
      </c>
      <c r="H495" s="41">
        <v>3.2</v>
      </c>
      <c r="I495" s="18">
        <v>4</v>
      </c>
      <c r="J495" s="18">
        <v>2.2000000000000002</v>
      </c>
      <c r="K495" s="18">
        <v>3.75</v>
      </c>
      <c r="L495" s="18">
        <v>5</v>
      </c>
      <c r="M495" s="18">
        <v>4</v>
      </c>
    </row>
    <row r="496" spans="2:16" s="33" customFormat="1" ht="24" customHeight="1" x14ac:dyDescent="0.3">
      <c r="B496" s="77" t="s">
        <v>659</v>
      </c>
      <c r="C496" s="77"/>
      <c r="D496" s="77"/>
      <c r="E496" s="77" t="s">
        <v>660</v>
      </c>
      <c r="F496" s="77"/>
      <c r="G496" s="77"/>
      <c r="H496" s="77"/>
      <c r="I496" s="77"/>
      <c r="P496" s="33" t="s">
        <v>689</v>
      </c>
    </row>
    <row r="497" spans="2:9" s="4" customFormat="1" ht="24" customHeight="1" x14ac:dyDescent="0.3">
      <c r="B497" s="78" t="s">
        <v>661</v>
      </c>
      <c r="C497" s="78"/>
      <c r="D497" s="78"/>
      <c r="E497" s="78" t="s">
        <v>661</v>
      </c>
      <c r="F497" s="78"/>
      <c r="G497" s="78"/>
      <c r="H497" s="78"/>
      <c r="I497" s="78"/>
    </row>
    <row r="498" spans="2:9" s="4" customFormat="1" ht="24" customHeight="1" x14ac:dyDescent="0.3">
      <c r="B498" s="23"/>
      <c r="C498" s="23"/>
      <c r="D498" s="25"/>
      <c r="E498" s="25"/>
      <c r="F498" s="25"/>
      <c r="G498" s="23"/>
      <c r="H498" s="40"/>
    </row>
    <row r="499" spans="2:9" s="4" customFormat="1" ht="24" customHeight="1" x14ac:dyDescent="0.3">
      <c r="B499" s="23"/>
      <c r="C499" s="23"/>
      <c r="D499" s="25"/>
      <c r="E499" s="25"/>
      <c r="F499" s="25"/>
      <c r="G499" s="23"/>
      <c r="H499" s="40"/>
    </row>
    <row r="500" spans="2:9" s="4" customFormat="1" ht="24" customHeight="1" x14ac:dyDescent="0.3">
      <c r="B500" s="23"/>
      <c r="C500" s="23"/>
      <c r="D500" s="25"/>
      <c r="E500" s="25"/>
      <c r="F500" s="25"/>
      <c r="G500" s="23"/>
      <c r="H500" s="40"/>
    </row>
    <row r="501" spans="2:9" s="4" customFormat="1" ht="24" customHeight="1" x14ac:dyDescent="0.3">
      <c r="B501" s="23"/>
      <c r="C501" s="23"/>
      <c r="D501" s="25"/>
      <c r="E501" s="25"/>
      <c r="F501" s="25"/>
      <c r="G501" s="23"/>
      <c r="H501" s="40"/>
    </row>
    <row r="502" spans="2:9" s="4" customFormat="1" ht="24" customHeight="1" x14ac:dyDescent="0.3">
      <c r="B502" s="23"/>
      <c r="C502" s="23"/>
      <c r="D502" s="25"/>
      <c r="E502" s="25"/>
      <c r="F502" s="25"/>
      <c r="G502" s="23"/>
      <c r="H502" s="40"/>
    </row>
    <row r="503" spans="2:9" s="4" customFormat="1" ht="24" customHeight="1" x14ac:dyDescent="0.3">
      <c r="B503" s="23"/>
      <c r="C503" s="23"/>
      <c r="D503" s="25"/>
      <c r="E503" s="25"/>
      <c r="F503" s="25"/>
      <c r="G503" s="23"/>
      <c r="H503" s="40"/>
    </row>
    <row r="504" spans="2:9" s="4" customFormat="1" ht="24" customHeight="1" x14ac:dyDescent="0.3">
      <c r="B504" s="23"/>
      <c r="C504" s="23"/>
      <c r="D504" s="25"/>
      <c r="E504" s="25"/>
      <c r="F504" s="25"/>
      <c r="G504" s="23"/>
      <c r="H504" s="40"/>
    </row>
    <row r="505" spans="2:9" s="4" customFormat="1" ht="24" customHeight="1" x14ac:dyDescent="0.3">
      <c r="B505" s="23"/>
      <c r="C505" s="23"/>
      <c r="D505" s="25"/>
      <c r="E505" s="25"/>
      <c r="F505" s="25"/>
      <c r="G505" s="23"/>
      <c r="H505" s="40"/>
    </row>
    <row r="506" spans="2:9" s="4" customFormat="1" ht="24" customHeight="1" x14ac:dyDescent="0.3">
      <c r="B506" s="23"/>
      <c r="C506" s="23"/>
      <c r="D506" s="25"/>
      <c r="E506" s="25"/>
      <c r="F506" s="25"/>
      <c r="G506" s="23"/>
      <c r="H506" s="40"/>
    </row>
    <row r="507" spans="2:9" s="4" customFormat="1" ht="24" customHeight="1" x14ac:dyDescent="0.3">
      <c r="B507" s="23"/>
      <c r="C507" s="23"/>
      <c r="D507" s="25"/>
      <c r="E507" s="25"/>
      <c r="F507" s="25"/>
      <c r="G507" s="23"/>
      <c r="H507" s="40"/>
    </row>
    <row r="508" spans="2:9" s="4" customFormat="1" ht="24" customHeight="1" x14ac:dyDescent="0.3">
      <c r="B508" s="23"/>
      <c r="C508" s="23"/>
      <c r="D508" s="25"/>
      <c r="E508" s="25"/>
      <c r="F508" s="25"/>
      <c r="G508" s="23"/>
      <c r="H508" s="40"/>
    </row>
    <row r="509" spans="2:9" s="4" customFormat="1" ht="24" customHeight="1" x14ac:dyDescent="0.3">
      <c r="B509" s="23"/>
      <c r="C509" s="23"/>
      <c r="D509" s="25"/>
      <c r="E509" s="25"/>
      <c r="F509" s="25"/>
      <c r="G509" s="23"/>
      <c r="H509" s="40"/>
    </row>
    <row r="510" spans="2:9" s="4" customFormat="1" ht="24" customHeight="1" x14ac:dyDescent="0.3">
      <c r="B510" s="23"/>
      <c r="C510" s="23"/>
      <c r="D510" s="25"/>
      <c r="E510" s="25"/>
      <c r="F510" s="25"/>
      <c r="G510" s="23"/>
      <c r="H510" s="40"/>
    </row>
    <row r="511" spans="2:9" s="4" customFormat="1" ht="24" customHeight="1" x14ac:dyDescent="0.3">
      <c r="B511" s="23"/>
      <c r="C511" s="23"/>
      <c r="D511" s="25"/>
      <c r="E511" s="25"/>
      <c r="F511" s="25"/>
      <c r="G511" s="23"/>
      <c r="H511" s="40"/>
    </row>
    <row r="512" spans="2:9" s="4" customFormat="1" ht="24" customHeight="1" x14ac:dyDescent="0.3">
      <c r="B512" s="23"/>
      <c r="C512" s="23"/>
      <c r="D512" s="25"/>
      <c r="E512" s="25"/>
      <c r="F512" s="25"/>
      <c r="G512" s="23"/>
      <c r="H512" s="40"/>
    </row>
    <row r="513" spans="2:8" s="4" customFormat="1" ht="24" customHeight="1" x14ac:dyDescent="0.3">
      <c r="B513" s="23"/>
      <c r="C513" s="23"/>
      <c r="D513" s="25"/>
      <c r="E513" s="25"/>
      <c r="F513" s="25"/>
      <c r="G513" s="23"/>
      <c r="H513" s="40"/>
    </row>
    <row r="514" spans="2:8" s="4" customFormat="1" ht="24" customHeight="1" x14ac:dyDescent="0.3">
      <c r="B514" s="23"/>
      <c r="C514" s="23"/>
      <c r="D514" s="25"/>
      <c r="E514" s="25"/>
      <c r="F514" s="25"/>
      <c r="G514" s="23"/>
      <c r="H514" s="40"/>
    </row>
    <row r="515" spans="2:8" s="4" customFormat="1" ht="24" customHeight="1" x14ac:dyDescent="0.3">
      <c r="B515" s="23"/>
      <c r="C515" s="23"/>
      <c r="D515" s="25"/>
      <c r="E515" s="25"/>
      <c r="F515" s="25"/>
      <c r="G515" s="23"/>
      <c r="H515" s="40"/>
    </row>
    <row r="516" spans="2:8" s="4" customFormat="1" ht="24" customHeight="1" x14ac:dyDescent="0.3">
      <c r="B516" s="23"/>
      <c r="C516" s="23"/>
      <c r="D516" s="25"/>
      <c r="E516" s="25"/>
      <c r="F516" s="25"/>
      <c r="G516" s="23"/>
      <c r="H516" s="40"/>
    </row>
    <row r="517" spans="2:8" s="4" customFormat="1" ht="24" customHeight="1" x14ac:dyDescent="0.3">
      <c r="B517" s="23"/>
      <c r="C517" s="23"/>
      <c r="D517" s="25"/>
      <c r="E517" s="25"/>
      <c r="F517" s="25"/>
      <c r="G517" s="23"/>
      <c r="H517" s="40"/>
    </row>
    <row r="518" spans="2:8" s="4" customFormat="1" ht="24" customHeight="1" x14ac:dyDescent="0.3">
      <c r="B518" s="23"/>
      <c r="C518" s="23"/>
      <c r="D518" s="25"/>
      <c r="E518" s="25"/>
      <c r="F518" s="25"/>
      <c r="G518" s="23"/>
      <c r="H518" s="40"/>
    </row>
    <row r="519" spans="2:8" s="4" customFormat="1" ht="24" customHeight="1" x14ac:dyDescent="0.3">
      <c r="B519" s="23"/>
      <c r="C519" s="23"/>
      <c r="D519" s="25"/>
      <c r="E519" s="25"/>
      <c r="F519" s="25"/>
      <c r="G519" s="23"/>
      <c r="H519" s="40"/>
    </row>
    <row r="520" spans="2:8" s="4" customFormat="1" ht="24" customHeight="1" x14ac:dyDescent="0.3">
      <c r="B520" s="23"/>
      <c r="C520" s="23"/>
      <c r="D520" s="25"/>
      <c r="E520" s="25"/>
      <c r="F520" s="25"/>
      <c r="G520" s="23"/>
      <c r="H520" s="40"/>
    </row>
    <row r="521" spans="2:8" s="4" customFormat="1" ht="24" customHeight="1" x14ac:dyDescent="0.3">
      <c r="B521" s="23"/>
      <c r="C521" s="23"/>
      <c r="D521" s="25"/>
      <c r="E521" s="25"/>
      <c r="F521" s="25"/>
      <c r="G521" s="23"/>
      <c r="H521" s="40"/>
    </row>
    <row r="522" spans="2:8" s="4" customFormat="1" ht="24" customHeight="1" x14ac:dyDescent="0.3">
      <c r="B522" s="23"/>
      <c r="C522" s="23"/>
      <c r="D522" s="25"/>
      <c r="E522" s="25"/>
      <c r="F522" s="25"/>
      <c r="G522" s="23"/>
      <c r="H522" s="40"/>
    </row>
    <row r="523" spans="2:8" s="4" customFormat="1" ht="24" customHeight="1" x14ac:dyDescent="0.3">
      <c r="B523" s="23"/>
      <c r="C523" s="23"/>
      <c r="D523" s="25"/>
      <c r="E523" s="25"/>
      <c r="F523" s="25"/>
      <c r="G523" s="23"/>
      <c r="H523" s="40"/>
    </row>
    <row r="524" spans="2:8" s="4" customFormat="1" ht="24" customHeight="1" x14ac:dyDescent="0.3">
      <c r="B524" s="23"/>
      <c r="C524" s="23"/>
      <c r="D524" s="25"/>
      <c r="E524" s="25"/>
      <c r="F524" s="25"/>
      <c r="G524" s="23"/>
      <c r="H524" s="40"/>
    </row>
    <row r="525" spans="2:8" s="4" customFormat="1" ht="24" customHeight="1" x14ac:dyDescent="0.3">
      <c r="B525" s="23"/>
      <c r="C525" s="23"/>
      <c r="D525" s="25"/>
      <c r="E525" s="25"/>
      <c r="F525" s="25"/>
      <c r="G525" s="23"/>
      <c r="H525" s="40"/>
    </row>
    <row r="526" spans="2:8" s="4" customFormat="1" ht="24" customHeight="1" x14ac:dyDescent="0.3">
      <c r="B526" s="23"/>
      <c r="C526" s="23"/>
      <c r="D526" s="25"/>
      <c r="E526" s="25"/>
      <c r="F526" s="25"/>
      <c r="G526" s="23"/>
      <c r="H526" s="40"/>
    </row>
    <row r="527" spans="2:8" s="4" customFormat="1" ht="24" customHeight="1" x14ac:dyDescent="0.3">
      <c r="B527" s="23"/>
      <c r="C527" s="23"/>
      <c r="D527" s="25"/>
      <c r="E527" s="25"/>
      <c r="F527" s="25"/>
      <c r="G527" s="23"/>
      <c r="H527" s="40"/>
    </row>
    <row r="528" spans="2:8" s="4" customFormat="1" ht="24" customHeight="1" x14ac:dyDescent="0.3">
      <c r="B528" s="23"/>
      <c r="C528" s="23"/>
      <c r="D528" s="25"/>
      <c r="E528" s="25"/>
      <c r="F528" s="25"/>
      <c r="G528" s="23"/>
      <c r="H528" s="40"/>
    </row>
    <row r="529" spans="2:8" s="4" customFormat="1" ht="24" customHeight="1" x14ac:dyDescent="0.3">
      <c r="B529" s="23"/>
      <c r="C529" s="23"/>
      <c r="D529" s="25"/>
      <c r="E529" s="25"/>
      <c r="F529" s="25"/>
      <c r="G529" s="23"/>
      <c r="H529" s="40"/>
    </row>
    <row r="530" spans="2:8" s="4" customFormat="1" ht="24" customHeight="1" x14ac:dyDescent="0.3">
      <c r="B530" s="23"/>
      <c r="C530" s="23"/>
      <c r="D530" s="25"/>
      <c r="E530" s="25"/>
      <c r="F530" s="25"/>
      <c r="G530" s="23"/>
      <c r="H530" s="40"/>
    </row>
    <row r="531" spans="2:8" s="4" customFormat="1" ht="24" customHeight="1" x14ac:dyDescent="0.3">
      <c r="B531" s="23"/>
      <c r="C531" s="23"/>
      <c r="D531" s="25"/>
      <c r="E531" s="25"/>
      <c r="F531" s="25"/>
      <c r="G531" s="23"/>
      <c r="H531" s="40"/>
    </row>
    <row r="532" spans="2:8" s="4" customFormat="1" ht="24" customHeight="1" x14ac:dyDescent="0.3">
      <c r="B532" s="23"/>
      <c r="C532" s="23"/>
      <c r="D532" s="25"/>
      <c r="E532" s="25"/>
      <c r="F532" s="25"/>
      <c r="G532" s="23"/>
      <c r="H532" s="40"/>
    </row>
    <row r="533" spans="2:8" s="4" customFormat="1" ht="24" customHeight="1" x14ac:dyDescent="0.3">
      <c r="B533" s="23"/>
      <c r="C533" s="23"/>
      <c r="D533" s="25"/>
      <c r="E533" s="25"/>
      <c r="F533" s="25"/>
      <c r="G533" s="23"/>
      <c r="H533" s="40"/>
    </row>
    <row r="534" spans="2:8" s="4" customFormat="1" ht="24" customHeight="1" x14ac:dyDescent="0.3">
      <c r="B534" s="23"/>
      <c r="C534" s="23"/>
      <c r="D534" s="25"/>
      <c r="E534" s="25"/>
      <c r="F534" s="25"/>
      <c r="G534" s="23"/>
      <c r="H534" s="40"/>
    </row>
    <row r="535" spans="2:8" s="4" customFormat="1" ht="24" customHeight="1" x14ac:dyDescent="0.3">
      <c r="B535" s="23"/>
      <c r="C535" s="23"/>
      <c r="D535" s="25"/>
      <c r="E535" s="25"/>
      <c r="F535" s="25"/>
      <c r="G535" s="23"/>
      <c r="H535" s="40"/>
    </row>
    <row r="536" spans="2:8" s="4" customFormat="1" ht="24" customHeight="1" x14ac:dyDescent="0.3">
      <c r="B536" s="23"/>
      <c r="C536" s="23"/>
      <c r="D536" s="25"/>
      <c r="E536" s="25"/>
      <c r="F536" s="25"/>
      <c r="G536" s="23"/>
      <c r="H536" s="40"/>
    </row>
    <row r="537" spans="2:8" s="4" customFormat="1" ht="24" customHeight="1" x14ac:dyDescent="0.3">
      <c r="B537" s="23"/>
      <c r="C537" s="23"/>
      <c r="D537" s="25"/>
      <c r="E537" s="25"/>
      <c r="F537" s="25"/>
      <c r="G537" s="23"/>
      <c r="H537" s="40"/>
    </row>
    <row r="538" spans="2:8" s="4" customFormat="1" ht="24" customHeight="1" x14ac:dyDescent="0.3">
      <c r="B538" s="23"/>
      <c r="C538" s="23"/>
      <c r="D538" s="25"/>
      <c r="E538" s="25"/>
      <c r="F538" s="25"/>
      <c r="G538" s="23"/>
      <c r="H538" s="40"/>
    </row>
    <row r="539" spans="2:8" s="4" customFormat="1" ht="24" customHeight="1" x14ac:dyDescent="0.3">
      <c r="B539" s="23"/>
      <c r="C539" s="23"/>
      <c r="D539" s="25"/>
      <c r="E539" s="25"/>
      <c r="F539" s="25"/>
      <c r="G539" s="23"/>
      <c r="H539" s="40"/>
    </row>
    <row r="540" spans="2:8" s="4" customFormat="1" ht="24" customHeight="1" x14ac:dyDescent="0.3">
      <c r="B540" s="23"/>
      <c r="C540" s="23"/>
      <c r="D540" s="25"/>
      <c r="E540" s="25"/>
      <c r="F540" s="25"/>
      <c r="G540" s="23"/>
      <c r="H540" s="40"/>
    </row>
    <row r="541" spans="2:8" s="4" customFormat="1" ht="24" customHeight="1" x14ac:dyDescent="0.3">
      <c r="B541" s="23"/>
      <c r="C541" s="23"/>
      <c r="D541" s="25"/>
      <c r="E541" s="25"/>
      <c r="F541" s="25"/>
      <c r="G541" s="23"/>
      <c r="H541" s="40"/>
    </row>
    <row r="542" spans="2:8" s="4" customFormat="1" ht="24" customHeight="1" x14ac:dyDescent="0.3">
      <c r="B542" s="23"/>
      <c r="C542" s="23"/>
      <c r="D542" s="25"/>
      <c r="E542" s="25"/>
      <c r="F542" s="25"/>
      <c r="G542" s="23"/>
      <c r="H542" s="40"/>
    </row>
    <row r="543" spans="2:8" s="4" customFormat="1" ht="24" customHeight="1" x14ac:dyDescent="0.3">
      <c r="B543" s="23"/>
      <c r="C543" s="23"/>
      <c r="D543" s="25"/>
      <c r="E543" s="25"/>
      <c r="F543" s="25"/>
      <c r="G543" s="23"/>
      <c r="H543" s="40"/>
    </row>
    <row r="544" spans="2:8" s="4" customFormat="1" ht="24" customHeight="1" x14ac:dyDescent="0.3">
      <c r="B544" s="23"/>
      <c r="C544" s="23"/>
      <c r="D544" s="25"/>
      <c r="E544" s="25"/>
      <c r="F544" s="25"/>
      <c r="G544" s="23"/>
      <c r="H544" s="40"/>
    </row>
    <row r="545" spans="2:8" s="4" customFormat="1" ht="24" customHeight="1" x14ac:dyDescent="0.3">
      <c r="B545" s="23"/>
      <c r="C545" s="23"/>
      <c r="D545" s="25"/>
      <c r="E545" s="25"/>
      <c r="F545" s="25"/>
      <c r="G545" s="23"/>
      <c r="H545" s="40"/>
    </row>
    <row r="546" spans="2:8" s="4" customFormat="1" ht="24" customHeight="1" x14ac:dyDescent="0.3">
      <c r="B546" s="23"/>
      <c r="C546" s="23"/>
      <c r="D546" s="25"/>
      <c r="E546" s="25"/>
      <c r="F546" s="25"/>
      <c r="G546" s="23"/>
      <c r="H546" s="40"/>
    </row>
    <row r="547" spans="2:8" s="4" customFormat="1" ht="24" customHeight="1" x14ac:dyDescent="0.3">
      <c r="B547" s="23"/>
      <c r="C547" s="23"/>
      <c r="D547" s="25"/>
      <c r="E547" s="25"/>
      <c r="F547" s="25"/>
      <c r="G547" s="23"/>
      <c r="H547" s="40"/>
    </row>
    <row r="548" spans="2:8" s="4" customFormat="1" ht="24" customHeight="1" x14ac:dyDescent="0.3">
      <c r="B548" s="23"/>
      <c r="C548" s="23"/>
      <c r="D548" s="25"/>
      <c r="E548" s="25"/>
      <c r="F548" s="25"/>
      <c r="G548" s="23"/>
      <c r="H548" s="40"/>
    </row>
    <row r="549" spans="2:8" s="4" customFormat="1" ht="24" customHeight="1" x14ac:dyDescent="0.3">
      <c r="B549" s="23"/>
      <c r="C549" s="23"/>
      <c r="D549" s="25"/>
      <c r="E549" s="25"/>
      <c r="F549" s="25"/>
      <c r="G549" s="23"/>
      <c r="H549" s="40"/>
    </row>
    <row r="550" spans="2:8" s="4" customFormat="1" ht="24" customHeight="1" x14ac:dyDescent="0.3">
      <c r="B550" s="23"/>
      <c r="C550" s="23"/>
      <c r="D550" s="25"/>
      <c r="E550" s="25"/>
      <c r="F550" s="25"/>
      <c r="G550" s="23"/>
      <c r="H550" s="40"/>
    </row>
    <row r="551" spans="2:8" s="4" customFormat="1" ht="24" customHeight="1" x14ac:dyDescent="0.3">
      <c r="B551" s="23"/>
      <c r="C551" s="23"/>
      <c r="D551" s="25"/>
      <c r="E551" s="25"/>
      <c r="F551" s="25"/>
      <c r="G551" s="23"/>
      <c r="H551" s="40"/>
    </row>
    <row r="552" spans="2:8" s="4" customFormat="1" ht="24" customHeight="1" x14ac:dyDescent="0.3">
      <c r="B552" s="23"/>
      <c r="C552" s="23"/>
      <c r="D552" s="25"/>
      <c r="E552" s="25"/>
      <c r="F552" s="25"/>
      <c r="G552" s="23"/>
      <c r="H552" s="40"/>
    </row>
    <row r="553" spans="2:8" s="4" customFormat="1" ht="24" customHeight="1" x14ac:dyDescent="0.3">
      <c r="B553" s="23"/>
      <c r="C553" s="23"/>
      <c r="D553" s="25"/>
      <c r="E553" s="25"/>
      <c r="F553" s="25"/>
      <c r="G553" s="23"/>
      <c r="H553" s="40"/>
    </row>
    <row r="554" spans="2:8" s="4" customFormat="1" ht="24" customHeight="1" x14ac:dyDescent="0.3">
      <c r="B554" s="23"/>
      <c r="C554" s="23"/>
      <c r="D554" s="25"/>
      <c r="E554" s="25"/>
      <c r="F554" s="25"/>
      <c r="G554" s="23"/>
      <c r="H554" s="40"/>
    </row>
    <row r="555" spans="2:8" s="4" customFormat="1" ht="24" customHeight="1" x14ac:dyDescent="0.3">
      <c r="B555" s="23"/>
      <c r="C555" s="23"/>
      <c r="D555" s="25"/>
      <c r="E555" s="25"/>
      <c r="F555" s="25"/>
      <c r="G555" s="23"/>
      <c r="H555" s="40"/>
    </row>
    <row r="556" spans="2:8" s="4" customFormat="1" ht="24" customHeight="1" x14ac:dyDescent="0.3">
      <c r="B556" s="23"/>
      <c r="C556" s="23"/>
      <c r="D556" s="25"/>
      <c r="E556" s="25"/>
      <c r="F556" s="25"/>
      <c r="G556" s="23"/>
      <c r="H556" s="40"/>
    </row>
    <row r="557" spans="2:8" s="4" customFormat="1" ht="24" customHeight="1" x14ac:dyDescent="0.3">
      <c r="B557" s="23"/>
      <c r="C557" s="23"/>
      <c r="D557" s="25"/>
      <c r="E557" s="25"/>
      <c r="F557" s="25"/>
      <c r="G557" s="23"/>
      <c r="H557" s="40"/>
    </row>
    <row r="558" spans="2:8" s="4" customFormat="1" ht="24" customHeight="1" x14ac:dyDescent="0.3">
      <c r="B558" s="23"/>
      <c r="C558" s="23"/>
      <c r="D558" s="25"/>
      <c r="E558" s="25"/>
      <c r="F558" s="25"/>
      <c r="G558" s="23"/>
      <c r="H558" s="40"/>
    </row>
    <row r="559" spans="2:8" s="4" customFormat="1" ht="24" customHeight="1" x14ac:dyDescent="0.3">
      <c r="B559" s="23"/>
      <c r="C559" s="23"/>
      <c r="D559" s="25"/>
      <c r="E559" s="25"/>
      <c r="F559" s="25"/>
      <c r="G559" s="23"/>
      <c r="H559" s="40"/>
    </row>
    <row r="560" spans="2:8" s="4" customFormat="1" ht="24" customHeight="1" x14ac:dyDescent="0.3">
      <c r="B560" s="23"/>
      <c r="C560" s="23"/>
      <c r="D560" s="25"/>
      <c r="E560" s="25"/>
      <c r="F560" s="25"/>
      <c r="G560" s="23"/>
      <c r="H560" s="40"/>
    </row>
    <row r="561" spans="2:8" s="4" customFormat="1" ht="24" customHeight="1" x14ac:dyDescent="0.3">
      <c r="B561" s="23"/>
      <c r="C561" s="23"/>
      <c r="D561" s="25"/>
      <c r="E561" s="25"/>
      <c r="F561" s="25"/>
      <c r="G561" s="23"/>
      <c r="H561" s="40"/>
    </row>
    <row r="562" spans="2:8" s="4" customFormat="1" ht="24" customHeight="1" x14ac:dyDescent="0.3">
      <c r="B562" s="23"/>
      <c r="C562" s="23"/>
      <c r="D562" s="25"/>
      <c r="E562" s="25"/>
      <c r="F562" s="25"/>
      <c r="G562" s="23"/>
      <c r="H562" s="40"/>
    </row>
    <row r="563" spans="2:8" s="4" customFormat="1" ht="24" customHeight="1" x14ac:dyDescent="0.3">
      <c r="B563" s="23"/>
      <c r="C563" s="23"/>
      <c r="D563" s="25"/>
      <c r="E563" s="25"/>
      <c r="F563" s="25"/>
      <c r="G563" s="23"/>
      <c r="H563" s="40"/>
    </row>
    <row r="564" spans="2:8" s="4" customFormat="1" ht="24" customHeight="1" x14ac:dyDescent="0.3">
      <c r="B564" s="23"/>
      <c r="C564" s="23"/>
      <c r="D564" s="25"/>
      <c r="E564" s="25"/>
      <c r="F564" s="25"/>
      <c r="G564" s="23"/>
      <c r="H564" s="40"/>
    </row>
    <row r="565" spans="2:8" s="4" customFormat="1" ht="24" customHeight="1" x14ac:dyDescent="0.3">
      <c r="B565" s="23"/>
      <c r="C565" s="23"/>
      <c r="D565" s="25"/>
      <c r="E565" s="25"/>
      <c r="F565" s="25"/>
      <c r="G565" s="23"/>
      <c r="H565" s="40"/>
    </row>
    <row r="566" spans="2:8" s="4" customFormat="1" ht="24" customHeight="1" x14ac:dyDescent="0.3">
      <c r="B566" s="23"/>
      <c r="C566" s="23"/>
      <c r="D566" s="25"/>
      <c r="E566" s="25"/>
      <c r="F566" s="25"/>
      <c r="G566" s="23"/>
      <c r="H566" s="40"/>
    </row>
    <row r="567" spans="2:8" s="4" customFormat="1" ht="24" customHeight="1" x14ac:dyDescent="0.3">
      <c r="B567" s="23"/>
      <c r="C567" s="23"/>
      <c r="D567" s="25"/>
      <c r="E567" s="25"/>
      <c r="F567" s="25"/>
      <c r="G567" s="23"/>
      <c r="H567" s="40"/>
    </row>
    <row r="568" spans="2:8" s="4" customFormat="1" ht="24" customHeight="1" x14ac:dyDescent="0.3">
      <c r="B568" s="23"/>
      <c r="C568" s="23"/>
      <c r="D568" s="25"/>
      <c r="E568" s="25"/>
      <c r="F568" s="25"/>
      <c r="G568" s="23"/>
      <c r="H568" s="40"/>
    </row>
    <row r="569" spans="2:8" s="4" customFormat="1" ht="24" customHeight="1" x14ac:dyDescent="0.3">
      <c r="B569" s="23"/>
      <c r="C569" s="23"/>
      <c r="D569" s="25"/>
      <c r="E569" s="25"/>
      <c r="F569" s="25"/>
      <c r="G569" s="23"/>
      <c r="H569" s="40"/>
    </row>
    <row r="570" spans="2:8" s="4" customFormat="1" ht="24" customHeight="1" x14ac:dyDescent="0.3">
      <c r="B570" s="23"/>
      <c r="C570" s="23"/>
      <c r="D570" s="25"/>
      <c r="E570" s="25"/>
      <c r="F570" s="25"/>
      <c r="G570" s="23"/>
      <c r="H570" s="40"/>
    </row>
    <row r="571" spans="2:8" s="4" customFormat="1" ht="24" customHeight="1" x14ac:dyDescent="0.3">
      <c r="B571" s="23"/>
      <c r="C571" s="23"/>
      <c r="D571" s="25"/>
      <c r="E571" s="25"/>
      <c r="F571" s="25"/>
      <c r="G571" s="23"/>
      <c r="H571" s="40"/>
    </row>
    <row r="572" spans="2:8" s="4" customFormat="1" ht="24" customHeight="1" x14ac:dyDescent="0.3">
      <c r="B572" s="23"/>
      <c r="C572" s="23"/>
      <c r="D572" s="25"/>
      <c r="E572" s="25"/>
      <c r="F572" s="25"/>
      <c r="G572" s="23"/>
      <c r="H572" s="40"/>
    </row>
    <row r="573" spans="2:8" s="4" customFormat="1" ht="24" customHeight="1" x14ac:dyDescent="0.3">
      <c r="B573" s="23"/>
      <c r="C573" s="23"/>
      <c r="D573" s="25"/>
      <c r="E573" s="25"/>
      <c r="F573" s="25"/>
      <c r="G573" s="23"/>
      <c r="H573" s="40"/>
    </row>
    <row r="574" spans="2:8" s="4" customFormat="1" ht="24" customHeight="1" x14ac:dyDescent="0.3">
      <c r="B574" s="23"/>
      <c r="C574" s="23"/>
      <c r="D574" s="25"/>
      <c r="E574" s="25"/>
      <c r="F574" s="25"/>
      <c r="G574" s="23"/>
      <c r="H574" s="40"/>
    </row>
    <row r="575" spans="2:8" s="4" customFormat="1" ht="24" customHeight="1" x14ac:dyDescent="0.3">
      <c r="B575" s="23"/>
      <c r="C575" s="23"/>
      <c r="D575" s="25"/>
      <c r="E575" s="25"/>
      <c r="F575" s="25"/>
      <c r="G575" s="23"/>
      <c r="H575" s="40"/>
    </row>
    <row r="576" spans="2:8" s="4" customFormat="1" ht="24" customHeight="1" x14ac:dyDescent="0.3">
      <c r="B576" s="23"/>
      <c r="C576" s="23"/>
      <c r="D576" s="25"/>
      <c r="E576" s="25"/>
      <c r="F576" s="25"/>
      <c r="G576" s="23"/>
      <c r="H576" s="40"/>
    </row>
    <row r="577" spans="2:8" s="4" customFormat="1" ht="24" customHeight="1" x14ac:dyDescent="0.3">
      <c r="B577" s="23"/>
      <c r="C577" s="23"/>
      <c r="D577" s="25"/>
      <c r="E577" s="25"/>
      <c r="F577" s="25"/>
      <c r="G577" s="23"/>
      <c r="H577" s="40"/>
    </row>
    <row r="578" spans="2:8" s="4" customFormat="1" ht="24" customHeight="1" x14ac:dyDescent="0.3">
      <c r="B578" s="23"/>
      <c r="C578" s="23"/>
      <c r="D578" s="25"/>
      <c r="E578" s="25"/>
      <c r="F578" s="25"/>
      <c r="G578" s="23"/>
      <c r="H578" s="40"/>
    </row>
    <row r="579" spans="2:8" s="4" customFormat="1" ht="24" customHeight="1" x14ac:dyDescent="0.3">
      <c r="B579" s="23"/>
      <c r="C579" s="23"/>
      <c r="D579" s="25"/>
      <c r="E579" s="25"/>
      <c r="F579" s="25"/>
      <c r="G579" s="23"/>
      <c r="H579" s="40"/>
    </row>
    <row r="580" spans="2:8" s="4" customFormat="1" ht="24" customHeight="1" x14ac:dyDescent="0.3">
      <c r="B580" s="23"/>
      <c r="C580" s="23"/>
      <c r="D580" s="25"/>
      <c r="E580" s="25"/>
      <c r="F580" s="25"/>
      <c r="G580" s="23"/>
      <c r="H580" s="40"/>
    </row>
    <row r="581" spans="2:8" s="4" customFormat="1" ht="24" customHeight="1" x14ac:dyDescent="0.3">
      <c r="B581" s="23"/>
      <c r="C581" s="23"/>
      <c r="D581" s="25"/>
      <c r="E581" s="25"/>
      <c r="F581" s="25"/>
      <c r="G581" s="23"/>
      <c r="H581" s="40"/>
    </row>
    <row r="582" spans="2:8" s="4" customFormat="1" ht="24" customHeight="1" x14ac:dyDescent="0.3">
      <c r="B582" s="23"/>
      <c r="C582" s="23"/>
      <c r="D582" s="25"/>
      <c r="E582" s="25"/>
      <c r="F582" s="25"/>
      <c r="G582" s="23"/>
      <c r="H582" s="40"/>
    </row>
    <row r="583" spans="2:8" s="4" customFormat="1" ht="24" customHeight="1" x14ac:dyDescent="0.3">
      <c r="B583" s="23"/>
      <c r="C583" s="23"/>
      <c r="D583" s="25"/>
      <c r="E583" s="25"/>
      <c r="F583" s="25"/>
      <c r="G583" s="23"/>
      <c r="H583" s="40"/>
    </row>
    <row r="584" spans="2:8" s="4" customFormat="1" ht="24" customHeight="1" x14ac:dyDescent="0.3">
      <c r="B584" s="23"/>
      <c r="C584" s="23"/>
      <c r="D584" s="25"/>
      <c r="E584" s="25"/>
      <c r="F584" s="25"/>
      <c r="G584" s="23"/>
      <c r="H584" s="40"/>
    </row>
    <row r="585" spans="2:8" s="4" customFormat="1" ht="24" customHeight="1" x14ac:dyDescent="0.3">
      <c r="B585" s="23"/>
      <c r="C585" s="23"/>
      <c r="D585" s="25"/>
      <c r="E585" s="25"/>
      <c r="F585" s="25"/>
      <c r="G585" s="23"/>
      <c r="H585" s="40"/>
    </row>
    <row r="586" spans="2:8" s="4" customFormat="1" ht="24" customHeight="1" x14ac:dyDescent="0.3">
      <c r="B586" s="23"/>
      <c r="C586" s="23"/>
      <c r="D586" s="25"/>
      <c r="E586" s="25"/>
      <c r="F586" s="25"/>
      <c r="G586" s="23"/>
      <c r="H586" s="40"/>
    </row>
    <row r="587" spans="2:8" s="4" customFormat="1" ht="24" customHeight="1" x14ac:dyDescent="0.3">
      <c r="B587" s="23"/>
      <c r="C587" s="23"/>
      <c r="D587" s="25"/>
      <c r="E587" s="25"/>
      <c r="F587" s="25"/>
      <c r="G587" s="23"/>
      <c r="H587" s="40"/>
    </row>
    <row r="588" spans="2:8" s="4" customFormat="1" ht="24" customHeight="1" x14ac:dyDescent="0.3">
      <c r="B588" s="23"/>
      <c r="C588" s="23"/>
      <c r="D588" s="25"/>
      <c r="E588" s="25"/>
      <c r="F588" s="25"/>
      <c r="G588" s="23"/>
      <c r="H588" s="40"/>
    </row>
    <row r="589" spans="2:8" s="4" customFormat="1" ht="24" customHeight="1" x14ac:dyDescent="0.3">
      <c r="B589" s="23"/>
      <c r="C589" s="23"/>
      <c r="D589" s="25"/>
      <c r="E589" s="25"/>
      <c r="F589" s="25"/>
      <c r="G589" s="23"/>
      <c r="H589" s="40"/>
    </row>
    <row r="590" spans="2:8" s="4" customFormat="1" ht="24" customHeight="1" x14ac:dyDescent="0.3">
      <c r="B590" s="23"/>
      <c r="C590" s="23"/>
      <c r="D590" s="25"/>
      <c r="E590" s="25"/>
      <c r="F590" s="25"/>
      <c r="G590" s="23"/>
      <c r="H590" s="40"/>
    </row>
    <row r="591" spans="2:8" s="4" customFormat="1" ht="24" customHeight="1" x14ac:dyDescent="0.3">
      <c r="B591" s="23"/>
      <c r="C591" s="23"/>
      <c r="D591" s="25"/>
      <c r="E591" s="25"/>
      <c r="F591" s="25"/>
      <c r="G591" s="23"/>
      <c r="H591" s="40"/>
    </row>
    <row r="592" spans="2:8" s="4" customFormat="1" ht="24" customHeight="1" x14ac:dyDescent="0.3">
      <c r="B592" s="23"/>
      <c r="C592" s="23"/>
      <c r="D592" s="25"/>
      <c r="E592" s="25"/>
      <c r="F592" s="25"/>
      <c r="G592" s="23"/>
      <c r="H592" s="40"/>
    </row>
    <row r="593" spans="2:8" s="4" customFormat="1" ht="24" customHeight="1" x14ac:dyDescent="0.3">
      <c r="B593" s="23"/>
      <c r="C593" s="23"/>
      <c r="D593" s="25"/>
      <c r="E593" s="25"/>
      <c r="F593" s="25"/>
      <c r="G593" s="23"/>
      <c r="H593" s="40"/>
    </row>
    <row r="594" spans="2:8" s="4" customFormat="1" ht="24" customHeight="1" x14ac:dyDescent="0.3">
      <c r="B594" s="23"/>
      <c r="C594" s="23"/>
      <c r="D594" s="25"/>
      <c r="E594" s="25"/>
      <c r="F594" s="25"/>
      <c r="G594" s="23"/>
      <c r="H594" s="40"/>
    </row>
    <row r="595" spans="2:8" s="4" customFormat="1" ht="24" customHeight="1" x14ac:dyDescent="0.3">
      <c r="B595" s="23"/>
      <c r="C595" s="23"/>
      <c r="D595" s="25"/>
      <c r="E595" s="25"/>
      <c r="F595" s="25"/>
      <c r="G595" s="23"/>
      <c r="H595" s="40"/>
    </row>
    <row r="596" spans="2:8" s="4" customFormat="1" ht="24" customHeight="1" x14ac:dyDescent="0.3">
      <c r="B596" s="23"/>
      <c r="C596" s="23"/>
      <c r="D596" s="25"/>
      <c r="E596" s="25"/>
      <c r="F596" s="25"/>
      <c r="G596" s="23"/>
      <c r="H596" s="40"/>
    </row>
    <row r="597" spans="2:8" s="4" customFormat="1" ht="24" customHeight="1" x14ac:dyDescent="0.3">
      <c r="B597" s="23"/>
      <c r="C597" s="23"/>
      <c r="D597" s="25"/>
      <c r="E597" s="25"/>
      <c r="F597" s="25"/>
      <c r="G597" s="23"/>
      <c r="H597" s="40"/>
    </row>
    <row r="598" spans="2:8" s="4" customFormat="1" ht="24" customHeight="1" x14ac:dyDescent="0.3">
      <c r="B598" s="23"/>
      <c r="C598" s="23"/>
      <c r="D598" s="25"/>
      <c r="E598" s="25"/>
      <c r="F598" s="25"/>
      <c r="G598" s="23"/>
      <c r="H598" s="40"/>
    </row>
    <row r="599" spans="2:8" s="4" customFormat="1" ht="24" customHeight="1" x14ac:dyDescent="0.3">
      <c r="B599" s="23"/>
      <c r="C599" s="23"/>
      <c r="D599" s="25"/>
      <c r="E599" s="25"/>
      <c r="F599" s="25"/>
      <c r="G599" s="23"/>
      <c r="H599" s="40"/>
    </row>
    <row r="600" spans="2:8" s="4" customFormat="1" ht="24" customHeight="1" x14ac:dyDescent="0.3">
      <c r="B600" s="23"/>
      <c r="C600" s="23"/>
      <c r="D600" s="25"/>
      <c r="E600" s="25"/>
      <c r="F600" s="25"/>
      <c r="G600" s="23"/>
      <c r="H600" s="40"/>
    </row>
    <row r="601" spans="2:8" s="4" customFormat="1" ht="24" customHeight="1" x14ac:dyDescent="0.3">
      <c r="B601" s="23"/>
      <c r="C601" s="23"/>
      <c r="D601" s="25"/>
      <c r="E601" s="25"/>
      <c r="F601" s="25"/>
      <c r="G601" s="23"/>
      <c r="H601" s="40"/>
    </row>
    <row r="602" spans="2:8" s="4" customFormat="1" ht="24" customHeight="1" x14ac:dyDescent="0.3">
      <c r="B602" s="23"/>
      <c r="C602" s="23"/>
      <c r="D602" s="25"/>
      <c r="E602" s="25"/>
      <c r="F602" s="25"/>
      <c r="G602" s="23"/>
      <c r="H602" s="40"/>
    </row>
    <row r="603" spans="2:8" s="4" customFormat="1" ht="24" customHeight="1" x14ac:dyDescent="0.3">
      <c r="B603" s="23"/>
      <c r="C603" s="23"/>
      <c r="D603" s="25"/>
      <c r="E603" s="25"/>
      <c r="F603" s="25"/>
      <c r="G603" s="23"/>
      <c r="H603" s="40"/>
    </row>
    <row r="604" spans="2:8" s="4" customFormat="1" ht="24" customHeight="1" x14ac:dyDescent="0.3">
      <c r="B604" s="23"/>
      <c r="C604" s="23"/>
      <c r="D604" s="25"/>
      <c r="E604" s="25"/>
      <c r="F604" s="25"/>
      <c r="G604" s="23"/>
      <c r="H604" s="40"/>
    </row>
    <row r="605" spans="2:8" s="4" customFormat="1" ht="24" customHeight="1" x14ac:dyDescent="0.3">
      <c r="B605" s="23"/>
      <c r="C605" s="23"/>
      <c r="D605" s="25"/>
      <c r="E605" s="25"/>
      <c r="F605" s="25"/>
      <c r="G605" s="23"/>
      <c r="H605" s="40"/>
    </row>
    <row r="606" spans="2:8" s="4" customFormat="1" ht="24" customHeight="1" x14ac:dyDescent="0.3">
      <c r="B606" s="23"/>
      <c r="C606" s="23"/>
      <c r="D606" s="25"/>
      <c r="E606" s="25"/>
      <c r="F606" s="25"/>
      <c r="G606" s="23"/>
      <c r="H606" s="40"/>
    </row>
    <row r="607" spans="2:8" s="4" customFormat="1" ht="24" customHeight="1" x14ac:dyDescent="0.3">
      <c r="B607" s="23"/>
      <c r="C607" s="23"/>
      <c r="D607" s="25"/>
      <c r="E607" s="25"/>
      <c r="F607" s="25"/>
      <c r="G607" s="23"/>
      <c r="H607" s="40"/>
    </row>
    <row r="608" spans="2:8" s="4" customFormat="1" ht="24" customHeight="1" x14ac:dyDescent="0.3">
      <c r="B608" s="23"/>
      <c r="C608" s="23"/>
      <c r="D608" s="25"/>
      <c r="E608" s="25"/>
      <c r="F608" s="25"/>
      <c r="G608" s="23"/>
      <c r="H608" s="40"/>
    </row>
    <row r="609" spans="2:8" s="4" customFormat="1" ht="24" customHeight="1" x14ac:dyDescent="0.3">
      <c r="B609" s="23"/>
      <c r="C609" s="23"/>
      <c r="D609" s="25"/>
      <c r="E609" s="25"/>
      <c r="F609" s="25"/>
      <c r="G609" s="23"/>
      <c r="H609" s="40"/>
    </row>
    <row r="610" spans="2:8" s="4" customFormat="1" ht="24" customHeight="1" x14ac:dyDescent="0.3">
      <c r="B610" s="23"/>
      <c r="C610" s="23"/>
      <c r="D610" s="25"/>
      <c r="E610" s="25"/>
      <c r="F610" s="25"/>
      <c r="G610" s="23"/>
      <c r="H610" s="40"/>
    </row>
    <row r="611" spans="2:8" s="4" customFormat="1" ht="24" customHeight="1" x14ac:dyDescent="0.3">
      <c r="B611" s="23"/>
      <c r="C611" s="23"/>
      <c r="D611" s="25"/>
      <c r="E611" s="25"/>
      <c r="F611" s="25"/>
      <c r="G611" s="23"/>
      <c r="H611" s="40"/>
    </row>
    <row r="612" spans="2:8" s="4" customFormat="1" ht="24" customHeight="1" x14ac:dyDescent="0.3">
      <c r="B612" s="23"/>
      <c r="C612" s="23"/>
      <c r="D612" s="25"/>
      <c r="E612" s="25"/>
      <c r="F612" s="25"/>
      <c r="G612" s="23"/>
      <c r="H612" s="40"/>
    </row>
    <row r="613" spans="2:8" s="4" customFormat="1" ht="24" customHeight="1" x14ac:dyDescent="0.3">
      <c r="B613" s="23"/>
      <c r="C613" s="23"/>
      <c r="D613" s="25"/>
      <c r="E613" s="25"/>
      <c r="F613" s="25"/>
      <c r="G613" s="23"/>
      <c r="H613" s="40"/>
    </row>
    <row r="614" spans="2:8" s="4" customFormat="1" ht="24" customHeight="1" x14ac:dyDescent="0.3">
      <c r="B614" s="23"/>
      <c r="C614" s="23"/>
      <c r="D614" s="25"/>
      <c r="E614" s="25"/>
      <c r="F614" s="25"/>
      <c r="G614" s="23"/>
      <c r="H614" s="40"/>
    </row>
    <row r="615" spans="2:8" s="4" customFormat="1" ht="24" customHeight="1" x14ac:dyDescent="0.3">
      <c r="B615" s="23"/>
      <c r="C615" s="23"/>
      <c r="D615" s="25"/>
      <c r="E615" s="25"/>
      <c r="F615" s="25"/>
      <c r="G615" s="23"/>
      <c r="H615" s="40"/>
    </row>
    <row r="616" spans="2:8" s="4" customFormat="1" ht="24" customHeight="1" x14ac:dyDescent="0.3">
      <c r="B616" s="23"/>
      <c r="C616" s="23"/>
      <c r="D616" s="25"/>
      <c r="E616" s="25"/>
      <c r="F616" s="25"/>
      <c r="G616" s="23"/>
      <c r="H616" s="40"/>
    </row>
    <row r="617" spans="2:8" s="4" customFormat="1" ht="24" customHeight="1" x14ac:dyDescent="0.3">
      <c r="B617" s="23"/>
      <c r="C617" s="23"/>
      <c r="D617" s="25"/>
      <c r="E617" s="25"/>
      <c r="F617" s="25"/>
      <c r="G617" s="23"/>
      <c r="H617" s="40"/>
    </row>
    <row r="618" spans="2:8" s="4" customFormat="1" ht="24" customHeight="1" x14ac:dyDescent="0.3">
      <c r="B618" s="23"/>
      <c r="C618" s="23"/>
      <c r="D618" s="25"/>
      <c r="E618" s="25"/>
      <c r="F618" s="25"/>
      <c r="G618" s="23"/>
      <c r="H618" s="40"/>
    </row>
    <row r="619" spans="2:8" s="4" customFormat="1" ht="24" customHeight="1" x14ac:dyDescent="0.3">
      <c r="B619" s="23"/>
      <c r="C619" s="23"/>
      <c r="D619" s="25"/>
      <c r="E619" s="25"/>
      <c r="F619" s="25"/>
      <c r="G619" s="23"/>
      <c r="H619" s="40"/>
    </row>
    <row r="620" spans="2:8" s="4" customFormat="1" ht="24" customHeight="1" x14ac:dyDescent="0.3">
      <c r="B620" s="23"/>
      <c r="C620" s="23"/>
      <c r="D620" s="25"/>
      <c r="E620" s="25"/>
      <c r="F620" s="25"/>
      <c r="G620" s="23"/>
      <c r="H620" s="40"/>
    </row>
    <row r="621" spans="2:8" s="4" customFormat="1" ht="24" customHeight="1" x14ac:dyDescent="0.3">
      <c r="B621" s="23"/>
      <c r="C621" s="23"/>
      <c r="D621" s="25"/>
      <c r="E621" s="25"/>
      <c r="F621" s="25"/>
      <c r="G621" s="23"/>
      <c r="H621" s="40"/>
    </row>
    <row r="622" spans="2:8" s="4" customFormat="1" ht="24" customHeight="1" x14ac:dyDescent="0.3">
      <c r="B622" s="23"/>
      <c r="C622" s="23"/>
      <c r="D622" s="25"/>
      <c r="E622" s="25"/>
      <c r="F622" s="25"/>
      <c r="G622" s="23"/>
      <c r="H622" s="40"/>
    </row>
    <row r="623" spans="2:8" s="4" customFormat="1" ht="24" customHeight="1" x14ac:dyDescent="0.3">
      <c r="B623" s="23"/>
      <c r="C623" s="23"/>
      <c r="D623" s="25"/>
      <c r="E623" s="25"/>
      <c r="F623" s="25"/>
      <c r="G623" s="23"/>
      <c r="H623" s="40"/>
    </row>
    <row r="624" spans="2:8" s="4" customFormat="1" ht="24" customHeight="1" x14ac:dyDescent="0.3">
      <c r="B624" s="23"/>
      <c r="C624" s="23"/>
      <c r="D624" s="25"/>
      <c r="E624" s="25"/>
      <c r="F624" s="25"/>
      <c r="G624" s="23"/>
      <c r="H624" s="40"/>
    </row>
    <row r="625" spans="2:8" s="4" customFormat="1" ht="24" customHeight="1" x14ac:dyDescent="0.3">
      <c r="B625" s="23"/>
      <c r="C625" s="23"/>
      <c r="D625" s="25"/>
      <c r="E625" s="25"/>
      <c r="F625" s="25"/>
      <c r="G625" s="23"/>
      <c r="H625" s="40"/>
    </row>
    <row r="626" spans="2:8" s="4" customFormat="1" ht="24" customHeight="1" x14ac:dyDescent="0.3">
      <c r="B626" s="23"/>
      <c r="C626" s="23"/>
      <c r="D626" s="25"/>
      <c r="E626" s="25"/>
      <c r="F626" s="25"/>
      <c r="G626" s="23"/>
      <c r="H626" s="40"/>
    </row>
    <row r="627" spans="2:8" s="4" customFormat="1" ht="24" customHeight="1" x14ac:dyDescent="0.3">
      <c r="B627" s="23"/>
      <c r="C627" s="23"/>
      <c r="D627" s="25"/>
      <c r="E627" s="25"/>
      <c r="F627" s="25"/>
      <c r="G627" s="23"/>
      <c r="H627" s="40"/>
    </row>
    <row r="628" spans="2:8" s="4" customFormat="1" ht="24" customHeight="1" x14ac:dyDescent="0.3">
      <c r="B628" s="23"/>
      <c r="C628" s="23"/>
      <c r="D628" s="25"/>
      <c r="E628" s="25"/>
      <c r="F628" s="25"/>
      <c r="G628" s="23"/>
      <c r="H628" s="40"/>
    </row>
    <row r="629" spans="2:8" s="4" customFormat="1" ht="24" customHeight="1" x14ac:dyDescent="0.3">
      <c r="B629" s="23"/>
      <c r="C629" s="23"/>
      <c r="D629" s="25"/>
      <c r="E629" s="25"/>
      <c r="F629" s="25"/>
      <c r="G629" s="23"/>
      <c r="H629" s="40"/>
    </row>
    <row r="630" spans="2:8" s="4" customFormat="1" ht="24" customHeight="1" x14ac:dyDescent="0.3">
      <c r="B630" s="23"/>
      <c r="C630" s="23"/>
      <c r="D630" s="25"/>
      <c r="E630" s="25"/>
      <c r="F630" s="25"/>
      <c r="G630" s="23"/>
      <c r="H630" s="40"/>
    </row>
    <row r="631" spans="2:8" s="4" customFormat="1" ht="24" customHeight="1" x14ac:dyDescent="0.3">
      <c r="B631" s="23"/>
      <c r="C631" s="23"/>
      <c r="D631" s="25"/>
      <c r="E631" s="25"/>
      <c r="F631" s="25"/>
      <c r="G631" s="23"/>
      <c r="H631" s="40"/>
    </row>
    <row r="632" spans="2:8" s="4" customFormat="1" ht="24" customHeight="1" x14ac:dyDescent="0.3">
      <c r="B632" s="23"/>
      <c r="C632" s="23"/>
      <c r="D632" s="25"/>
      <c r="E632" s="25"/>
      <c r="F632" s="25"/>
      <c r="G632" s="23"/>
      <c r="H632" s="40"/>
    </row>
    <row r="633" spans="2:8" s="4" customFormat="1" ht="24" customHeight="1" x14ac:dyDescent="0.3">
      <c r="B633" s="23"/>
      <c r="C633" s="23"/>
      <c r="D633" s="25"/>
      <c r="E633" s="25"/>
      <c r="F633" s="25"/>
      <c r="G633" s="23"/>
      <c r="H633" s="40"/>
    </row>
    <row r="634" spans="2:8" s="4" customFormat="1" ht="24" customHeight="1" x14ac:dyDescent="0.3">
      <c r="B634" s="23"/>
      <c r="C634" s="23"/>
      <c r="D634" s="25"/>
      <c r="E634" s="25"/>
      <c r="F634" s="25"/>
      <c r="G634" s="23"/>
      <c r="H634" s="40"/>
    </row>
    <row r="635" spans="2:8" s="4" customFormat="1" ht="24" customHeight="1" x14ac:dyDescent="0.3">
      <c r="B635" s="23"/>
      <c r="C635" s="23"/>
      <c r="D635" s="25"/>
      <c r="E635" s="25"/>
      <c r="F635" s="25"/>
      <c r="G635" s="23"/>
      <c r="H635" s="40"/>
    </row>
    <row r="636" spans="2:8" s="4" customFormat="1" ht="24" customHeight="1" x14ac:dyDescent="0.3">
      <c r="B636" s="23"/>
      <c r="C636" s="23"/>
      <c r="D636" s="25"/>
      <c r="E636" s="25"/>
      <c r="F636" s="25"/>
      <c r="G636" s="23"/>
      <c r="H636" s="40"/>
    </row>
    <row r="637" spans="2:8" s="4" customFormat="1" ht="24" customHeight="1" x14ac:dyDescent="0.3">
      <c r="B637" s="23"/>
      <c r="C637" s="23"/>
      <c r="D637" s="25"/>
      <c r="E637" s="25"/>
      <c r="F637" s="25"/>
      <c r="G637" s="23"/>
      <c r="H637" s="40"/>
    </row>
    <row r="638" spans="2:8" s="4" customFormat="1" ht="24" customHeight="1" x14ac:dyDescent="0.3">
      <c r="B638" s="23"/>
      <c r="C638" s="23"/>
      <c r="D638" s="25"/>
      <c r="E638" s="25"/>
      <c r="F638" s="25"/>
      <c r="G638" s="23"/>
      <c r="H638" s="40"/>
    </row>
    <row r="639" spans="2:8" s="4" customFormat="1" ht="24" customHeight="1" x14ac:dyDescent="0.3">
      <c r="B639" s="23"/>
      <c r="C639" s="23"/>
      <c r="D639" s="25"/>
      <c r="E639" s="25"/>
      <c r="F639" s="25"/>
      <c r="G639" s="23"/>
      <c r="H639" s="40"/>
    </row>
    <row r="640" spans="2:8" s="4" customFormat="1" ht="24" customHeight="1" x14ac:dyDescent="0.3">
      <c r="B640" s="23"/>
      <c r="C640" s="23"/>
      <c r="D640" s="25"/>
      <c r="E640" s="25"/>
      <c r="F640" s="25"/>
      <c r="G640" s="23"/>
      <c r="H640" s="40"/>
    </row>
    <row r="641" spans="2:8" s="4" customFormat="1" ht="24" customHeight="1" x14ac:dyDescent="0.3">
      <c r="B641" s="23"/>
      <c r="C641" s="23"/>
      <c r="D641" s="25"/>
      <c r="E641" s="25"/>
      <c r="F641" s="25"/>
      <c r="G641" s="23"/>
      <c r="H641" s="40"/>
    </row>
    <row r="642" spans="2:8" s="4" customFormat="1" ht="24" customHeight="1" x14ac:dyDescent="0.3">
      <c r="B642" s="23"/>
      <c r="C642" s="23"/>
      <c r="D642" s="25"/>
      <c r="E642" s="25"/>
      <c r="F642" s="25"/>
      <c r="G642" s="23"/>
      <c r="H642" s="40"/>
    </row>
    <row r="643" spans="2:8" s="4" customFormat="1" ht="24" customHeight="1" x14ac:dyDescent="0.3">
      <c r="B643" s="23"/>
      <c r="C643" s="23"/>
      <c r="D643" s="25"/>
      <c r="E643" s="25"/>
      <c r="F643" s="25"/>
      <c r="G643" s="23"/>
      <c r="H643" s="40"/>
    </row>
    <row r="644" spans="2:8" s="4" customFormat="1" ht="24" customHeight="1" x14ac:dyDescent="0.3">
      <c r="B644" s="23"/>
      <c r="C644" s="23"/>
      <c r="D644" s="25"/>
      <c r="E644" s="25"/>
      <c r="F644" s="25"/>
      <c r="G644" s="23"/>
      <c r="H644" s="40"/>
    </row>
    <row r="645" spans="2:8" s="4" customFormat="1" ht="24" customHeight="1" x14ac:dyDescent="0.3">
      <c r="B645" s="23"/>
      <c r="C645" s="23"/>
      <c r="D645" s="25"/>
      <c r="E645" s="25"/>
      <c r="F645" s="25"/>
      <c r="G645" s="23"/>
      <c r="H645" s="40"/>
    </row>
    <row r="646" spans="2:8" s="4" customFormat="1" ht="24" customHeight="1" x14ac:dyDescent="0.3">
      <c r="B646" s="23"/>
      <c r="C646" s="23"/>
      <c r="D646" s="25"/>
      <c r="E646" s="25"/>
      <c r="F646" s="25"/>
      <c r="G646" s="23"/>
      <c r="H646" s="40"/>
    </row>
    <row r="647" spans="2:8" s="4" customFormat="1" ht="24" customHeight="1" x14ac:dyDescent="0.3">
      <c r="B647" s="23"/>
      <c r="C647" s="23"/>
      <c r="D647" s="25"/>
      <c r="E647" s="25"/>
      <c r="F647" s="25"/>
      <c r="G647" s="23"/>
      <c r="H647" s="40"/>
    </row>
    <row r="648" spans="2:8" s="4" customFormat="1" ht="24" customHeight="1" x14ac:dyDescent="0.3">
      <c r="B648" s="23"/>
      <c r="C648" s="23"/>
      <c r="D648" s="25"/>
      <c r="E648" s="25"/>
      <c r="F648" s="25"/>
      <c r="G648" s="23"/>
      <c r="H648" s="40"/>
    </row>
    <row r="649" spans="2:8" s="4" customFormat="1" ht="24" customHeight="1" x14ac:dyDescent="0.3">
      <c r="B649" s="23"/>
      <c r="C649" s="23"/>
      <c r="D649" s="25"/>
      <c r="E649" s="25"/>
      <c r="F649" s="25"/>
      <c r="G649" s="23"/>
      <c r="H649" s="40"/>
    </row>
    <row r="650" spans="2:8" s="4" customFormat="1" ht="24" customHeight="1" x14ac:dyDescent="0.3">
      <c r="B650" s="23"/>
      <c r="C650" s="23"/>
      <c r="D650" s="25"/>
      <c r="E650" s="25"/>
      <c r="F650" s="25"/>
      <c r="G650" s="23"/>
      <c r="H650" s="40"/>
    </row>
    <row r="651" spans="2:8" s="4" customFormat="1" ht="24" customHeight="1" x14ac:dyDescent="0.3">
      <c r="B651" s="23"/>
      <c r="C651" s="23"/>
      <c r="D651" s="25"/>
      <c r="E651" s="25"/>
      <c r="F651" s="25"/>
      <c r="G651" s="23"/>
      <c r="H651" s="40"/>
    </row>
    <row r="652" spans="2:8" s="4" customFormat="1" ht="24" customHeight="1" x14ac:dyDescent="0.3">
      <c r="B652" s="23"/>
      <c r="C652" s="23"/>
      <c r="D652" s="25"/>
      <c r="E652" s="25"/>
      <c r="F652" s="25"/>
      <c r="G652" s="23"/>
      <c r="H652" s="40"/>
    </row>
    <row r="653" spans="2:8" s="4" customFormat="1" ht="24" customHeight="1" x14ac:dyDescent="0.3">
      <c r="B653" s="23"/>
      <c r="C653" s="23"/>
      <c r="D653" s="25"/>
      <c r="E653" s="25"/>
      <c r="F653" s="25"/>
      <c r="G653" s="23"/>
      <c r="H653" s="40"/>
    </row>
    <row r="654" spans="2:8" s="4" customFormat="1" ht="24" customHeight="1" x14ac:dyDescent="0.3">
      <c r="B654" s="23"/>
      <c r="C654" s="23"/>
      <c r="D654" s="25"/>
      <c r="E654" s="25"/>
      <c r="F654" s="25"/>
      <c r="G654" s="23"/>
      <c r="H654" s="40"/>
    </row>
    <row r="655" spans="2:8" s="4" customFormat="1" ht="24" customHeight="1" x14ac:dyDescent="0.3">
      <c r="B655" s="23"/>
      <c r="C655" s="23"/>
      <c r="D655" s="25"/>
      <c r="E655" s="25"/>
      <c r="F655" s="25"/>
      <c r="G655" s="23"/>
      <c r="H655" s="40"/>
    </row>
    <row r="656" spans="2:8" s="4" customFormat="1" ht="24" customHeight="1" x14ac:dyDescent="0.3">
      <c r="B656" s="23"/>
      <c r="C656" s="23"/>
      <c r="D656" s="25"/>
      <c r="E656" s="25"/>
      <c r="F656" s="25"/>
      <c r="G656" s="23"/>
      <c r="H656" s="40"/>
    </row>
    <row r="657" spans="2:8" s="4" customFormat="1" ht="24" customHeight="1" x14ac:dyDescent="0.3">
      <c r="B657" s="23"/>
      <c r="C657" s="23"/>
      <c r="D657" s="25"/>
      <c r="E657" s="25"/>
      <c r="F657" s="25"/>
      <c r="G657" s="23"/>
      <c r="H657" s="40"/>
    </row>
    <row r="658" spans="2:8" s="4" customFormat="1" ht="24" customHeight="1" x14ac:dyDescent="0.3">
      <c r="B658" s="23"/>
      <c r="C658" s="23"/>
      <c r="D658" s="25"/>
      <c r="E658" s="25"/>
      <c r="F658" s="25"/>
      <c r="G658" s="23"/>
      <c r="H658" s="40"/>
    </row>
    <row r="659" spans="2:8" s="4" customFormat="1" ht="24" customHeight="1" x14ac:dyDescent="0.3">
      <c r="B659" s="23"/>
      <c r="C659" s="23"/>
      <c r="D659" s="25"/>
      <c r="E659" s="25"/>
      <c r="F659" s="25"/>
      <c r="G659" s="23"/>
      <c r="H659" s="40"/>
    </row>
    <row r="660" spans="2:8" s="4" customFormat="1" ht="24" customHeight="1" x14ac:dyDescent="0.3">
      <c r="B660" s="23"/>
      <c r="C660" s="23"/>
      <c r="D660" s="25"/>
      <c r="E660" s="25"/>
      <c r="F660" s="25"/>
      <c r="G660" s="23"/>
      <c r="H660" s="40"/>
    </row>
    <row r="661" spans="2:8" s="4" customFormat="1" ht="24" customHeight="1" x14ac:dyDescent="0.3">
      <c r="B661" s="23"/>
      <c r="C661" s="23"/>
      <c r="D661" s="25"/>
      <c r="E661" s="25"/>
      <c r="F661" s="25"/>
      <c r="G661" s="23"/>
      <c r="H661" s="40"/>
    </row>
    <row r="662" spans="2:8" s="4" customFormat="1" ht="24" customHeight="1" x14ac:dyDescent="0.3">
      <c r="B662" s="23"/>
      <c r="C662" s="23"/>
      <c r="D662" s="25"/>
      <c r="E662" s="25"/>
      <c r="F662" s="25"/>
      <c r="G662" s="23"/>
      <c r="H662" s="40"/>
    </row>
    <row r="663" spans="2:8" s="4" customFormat="1" ht="24" customHeight="1" x14ac:dyDescent="0.3">
      <c r="B663" s="23"/>
      <c r="C663" s="23"/>
      <c r="D663" s="25"/>
      <c r="E663" s="25"/>
      <c r="F663" s="25"/>
      <c r="G663" s="23"/>
      <c r="H663" s="40"/>
    </row>
    <row r="664" spans="2:8" s="4" customFormat="1" ht="24" customHeight="1" x14ac:dyDescent="0.3">
      <c r="B664" s="23"/>
      <c r="C664" s="23"/>
      <c r="D664" s="25"/>
      <c r="E664" s="25"/>
      <c r="F664" s="25"/>
      <c r="G664" s="23"/>
      <c r="H664" s="40"/>
    </row>
    <row r="665" spans="2:8" s="4" customFormat="1" ht="24" customHeight="1" x14ac:dyDescent="0.3">
      <c r="B665" s="23"/>
      <c r="C665" s="23"/>
      <c r="D665" s="25"/>
      <c r="E665" s="25"/>
      <c r="F665" s="25"/>
      <c r="G665" s="23"/>
      <c r="H665" s="40"/>
    </row>
    <row r="666" spans="2:8" s="4" customFormat="1" ht="24" customHeight="1" x14ac:dyDescent="0.3">
      <c r="B666" s="23"/>
      <c r="C666" s="23"/>
      <c r="D666" s="25"/>
      <c r="E666" s="25"/>
      <c r="F666" s="25"/>
      <c r="G666" s="23"/>
      <c r="H666" s="40"/>
    </row>
    <row r="667" spans="2:8" s="4" customFormat="1" ht="24" customHeight="1" x14ac:dyDescent="0.3">
      <c r="B667" s="23"/>
      <c r="C667" s="23"/>
      <c r="D667" s="25"/>
      <c r="E667" s="25"/>
      <c r="F667" s="25"/>
      <c r="G667" s="23"/>
      <c r="H667" s="40"/>
    </row>
    <row r="668" spans="2:8" s="4" customFormat="1" ht="24" customHeight="1" x14ac:dyDescent="0.3">
      <c r="B668" s="23"/>
      <c r="C668" s="23"/>
      <c r="D668" s="25"/>
      <c r="E668" s="25"/>
      <c r="F668" s="25"/>
      <c r="G668" s="23"/>
      <c r="H668" s="40"/>
    </row>
    <row r="669" spans="2:8" s="4" customFormat="1" ht="24" customHeight="1" x14ac:dyDescent="0.3">
      <c r="B669" s="23"/>
      <c r="C669" s="23"/>
      <c r="D669" s="25"/>
      <c r="E669" s="25"/>
      <c r="F669" s="25"/>
      <c r="G669" s="23"/>
      <c r="H669" s="40"/>
    </row>
    <row r="670" spans="2:8" s="4" customFormat="1" ht="24" customHeight="1" x14ac:dyDescent="0.3">
      <c r="B670" s="23"/>
      <c r="C670" s="23"/>
      <c r="D670" s="25"/>
      <c r="E670" s="25"/>
      <c r="F670" s="25"/>
      <c r="G670" s="23"/>
      <c r="H670" s="40"/>
    </row>
    <row r="671" spans="2:8" s="4" customFormat="1" ht="24" customHeight="1" x14ac:dyDescent="0.3">
      <c r="B671" s="23"/>
      <c r="C671" s="23"/>
      <c r="D671" s="25"/>
      <c r="E671" s="25"/>
      <c r="F671" s="25"/>
      <c r="G671" s="23"/>
      <c r="H671" s="40"/>
    </row>
    <row r="672" spans="2:8" s="4" customFormat="1" ht="24" customHeight="1" x14ac:dyDescent="0.3">
      <c r="B672" s="23"/>
      <c r="C672" s="23"/>
      <c r="D672" s="25"/>
      <c r="E672" s="25"/>
      <c r="F672" s="25"/>
      <c r="G672" s="23"/>
      <c r="H672" s="40"/>
    </row>
    <row r="673" spans="2:8" s="4" customFormat="1" ht="24" customHeight="1" x14ac:dyDescent="0.3">
      <c r="B673" s="23"/>
      <c r="C673" s="23"/>
      <c r="D673" s="25"/>
      <c r="E673" s="25"/>
      <c r="F673" s="25"/>
      <c r="G673" s="23"/>
      <c r="H673" s="40"/>
    </row>
    <row r="674" spans="2:8" s="4" customFormat="1" ht="24" customHeight="1" x14ac:dyDescent="0.3">
      <c r="B674" s="23"/>
      <c r="C674" s="23"/>
      <c r="D674" s="25"/>
      <c r="E674" s="25"/>
      <c r="F674" s="25"/>
      <c r="G674" s="23"/>
      <c r="H674" s="40"/>
    </row>
    <row r="675" spans="2:8" s="4" customFormat="1" ht="24" customHeight="1" x14ac:dyDescent="0.3">
      <c r="B675" s="23"/>
      <c r="C675" s="23"/>
      <c r="D675" s="25"/>
      <c r="E675" s="25"/>
      <c r="F675" s="25"/>
      <c r="G675" s="23"/>
      <c r="H675" s="40"/>
    </row>
    <row r="676" spans="2:8" s="4" customFormat="1" ht="24" customHeight="1" x14ac:dyDescent="0.3">
      <c r="B676" s="23"/>
      <c r="C676" s="23"/>
      <c r="D676" s="25"/>
      <c r="E676" s="25"/>
      <c r="F676" s="25"/>
      <c r="G676" s="23"/>
      <c r="H676" s="40"/>
    </row>
    <row r="677" spans="2:8" s="4" customFormat="1" ht="24" customHeight="1" x14ac:dyDescent="0.3">
      <c r="B677" s="23"/>
      <c r="C677" s="23"/>
      <c r="D677" s="25"/>
      <c r="E677" s="25"/>
      <c r="F677" s="25"/>
      <c r="G677" s="23"/>
      <c r="H677" s="40"/>
    </row>
    <row r="678" spans="2:8" s="4" customFormat="1" ht="24" customHeight="1" x14ac:dyDescent="0.3">
      <c r="B678" s="23"/>
      <c r="C678" s="23"/>
      <c r="D678" s="25"/>
      <c r="E678" s="25"/>
      <c r="F678" s="25"/>
      <c r="G678" s="23"/>
      <c r="H678" s="40"/>
    </row>
    <row r="679" spans="2:8" s="4" customFormat="1" ht="24" customHeight="1" x14ac:dyDescent="0.3">
      <c r="B679" s="23"/>
      <c r="C679" s="23"/>
      <c r="D679" s="25"/>
      <c r="E679" s="25"/>
      <c r="F679" s="25"/>
      <c r="G679" s="23"/>
      <c r="H679" s="40"/>
    </row>
    <row r="680" spans="2:8" s="4" customFormat="1" ht="24" customHeight="1" x14ac:dyDescent="0.3">
      <c r="B680" s="23"/>
      <c r="C680" s="23"/>
      <c r="D680" s="25"/>
      <c r="E680" s="25"/>
      <c r="F680" s="25"/>
      <c r="G680" s="23"/>
      <c r="H680" s="40"/>
    </row>
    <row r="681" spans="2:8" s="4" customFormat="1" ht="24" customHeight="1" x14ac:dyDescent="0.3">
      <c r="B681" s="23"/>
      <c r="C681" s="23"/>
      <c r="D681" s="25"/>
      <c r="E681" s="25"/>
      <c r="F681" s="25"/>
      <c r="G681" s="23"/>
      <c r="H681" s="40"/>
    </row>
    <row r="682" spans="2:8" s="4" customFormat="1" ht="24" customHeight="1" x14ac:dyDescent="0.3">
      <c r="B682" s="23"/>
      <c r="C682" s="23"/>
      <c r="D682" s="25"/>
      <c r="E682" s="25"/>
      <c r="F682" s="25"/>
      <c r="G682" s="23"/>
      <c r="H682" s="40"/>
    </row>
    <row r="683" spans="2:8" s="4" customFormat="1" ht="24" customHeight="1" x14ac:dyDescent="0.3">
      <c r="B683" s="23"/>
      <c r="C683" s="23"/>
      <c r="D683" s="25"/>
      <c r="E683" s="25"/>
      <c r="F683" s="25"/>
      <c r="G683" s="23"/>
      <c r="H683" s="40"/>
    </row>
    <row r="684" spans="2:8" s="4" customFormat="1" ht="24" customHeight="1" x14ac:dyDescent="0.3">
      <c r="B684" s="23"/>
      <c r="C684" s="23"/>
      <c r="D684" s="25"/>
      <c r="E684" s="25"/>
      <c r="F684" s="25"/>
      <c r="G684" s="23"/>
      <c r="H684" s="40"/>
    </row>
    <row r="685" spans="2:8" s="4" customFormat="1" ht="24" customHeight="1" x14ac:dyDescent="0.3">
      <c r="B685" s="23"/>
      <c r="C685" s="23"/>
      <c r="D685" s="25"/>
      <c r="E685" s="25"/>
      <c r="F685" s="25"/>
      <c r="G685" s="23"/>
      <c r="H685" s="40"/>
    </row>
    <row r="686" spans="2:8" s="4" customFormat="1" ht="24" customHeight="1" x14ac:dyDescent="0.3">
      <c r="B686" s="23"/>
      <c r="C686" s="23"/>
      <c r="D686" s="25"/>
      <c r="E686" s="25"/>
      <c r="F686" s="25"/>
      <c r="G686" s="23"/>
      <c r="H686" s="40"/>
    </row>
    <row r="687" spans="2:8" s="4" customFormat="1" ht="24" customHeight="1" x14ac:dyDescent="0.3">
      <c r="B687" s="23"/>
      <c r="C687" s="23"/>
      <c r="D687" s="25"/>
      <c r="E687" s="25"/>
      <c r="F687" s="25"/>
      <c r="G687" s="23"/>
      <c r="H687" s="40"/>
    </row>
    <row r="688" spans="2:8" s="4" customFormat="1" ht="24" customHeight="1" x14ac:dyDescent="0.3">
      <c r="B688" s="23"/>
      <c r="C688" s="23"/>
      <c r="D688" s="25"/>
      <c r="E688" s="25"/>
      <c r="F688" s="25"/>
      <c r="G688" s="23"/>
      <c r="H688" s="40"/>
    </row>
    <row r="689" spans="2:8" s="4" customFormat="1" ht="24" customHeight="1" x14ac:dyDescent="0.3">
      <c r="B689" s="23"/>
      <c r="C689" s="23"/>
      <c r="D689" s="25"/>
      <c r="E689" s="25"/>
      <c r="F689" s="25"/>
      <c r="G689" s="23"/>
      <c r="H689" s="40"/>
    </row>
    <row r="690" spans="2:8" s="4" customFormat="1" ht="24" customHeight="1" x14ac:dyDescent="0.3">
      <c r="B690" s="23"/>
      <c r="C690" s="23"/>
      <c r="D690" s="25"/>
      <c r="E690" s="25"/>
      <c r="F690" s="25"/>
      <c r="G690" s="23"/>
      <c r="H690" s="40"/>
    </row>
    <row r="691" spans="2:8" s="4" customFormat="1" ht="24" customHeight="1" x14ac:dyDescent="0.3">
      <c r="B691" s="23"/>
      <c r="C691" s="23"/>
      <c r="D691" s="25"/>
      <c r="E691" s="25"/>
      <c r="F691" s="25"/>
      <c r="G691" s="23"/>
      <c r="H691" s="40"/>
    </row>
    <row r="692" spans="2:8" s="4" customFormat="1" ht="24" customHeight="1" x14ac:dyDescent="0.3">
      <c r="B692" s="23"/>
      <c r="C692" s="23"/>
      <c r="D692" s="25"/>
      <c r="E692" s="25"/>
      <c r="F692" s="25"/>
      <c r="G692" s="23"/>
      <c r="H692" s="40"/>
    </row>
    <row r="693" spans="2:8" s="4" customFormat="1" ht="24" customHeight="1" x14ac:dyDescent="0.3">
      <c r="B693" s="23"/>
      <c r="C693" s="23"/>
      <c r="D693" s="25"/>
      <c r="E693" s="25"/>
      <c r="F693" s="25"/>
      <c r="G693" s="23"/>
      <c r="H693" s="40"/>
    </row>
    <row r="694" spans="2:8" s="4" customFormat="1" ht="24" customHeight="1" x14ac:dyDescent="0.3">
      <c r="B694" s="23"/>
      <c r="C694" s="23"/>
      <c r="D694" s="25"/>
      <c r="E694" s="25"/>
      <c r="F694" s="25"/>
      <c r="G694" s="23"/>
      <c r="H694" s="40"/>
    </row>
    <row r="695" spans="2:8" s="4" customFormat="1" ht="24" customHeight="1" x14ac:dyDescent="0.3">
      <c r="B695" s="23"/>
      <c r="C695" s="23"/>
      <c r="D695" s="25"/>
      <c r="E695" s="25"/>
      <c r="F695" s="25"/>
      <c r="G695" s="23"/>
      <c r="H695" s="40"/>
    </row>
    <row r="696" spans="2:8" s="4" customFormat="1" ht="24" customHeight="1" x14ac:dyDescent="0.3">
      <c r="B696" s="23"/>
      <c r="C696" s="23"/>
      <c r="D696" s="25"/>
      <c r="E696" s="25"/>
      <c r="F696" s="25"/>
      <c r="G696" s="23"/>
      <c r="H696" s="40"/>
    </row>
    <row r="697" spans="2:8" s="4" customFormat="1" ht="24" customHeight="1" x14ac:dyDescent="0.3">
      <c r="B697" s="23"/>
      <c r="C697" s="23"/>
      <c r="D697" s="25"/>
      <c r="E697" s="25"/>
      <c r="F697" s="25"/>
      <c r="G697" s="23"/>
      <c r="H697" s="40"/>
    </row>
    <row r="698" spans="2:8" s="4" customFormat="1" ht="24" customHeight="1" x14ac:dyDescent="0.3">
      <c r="B698" s="23"/>
      <c r="C698" s="23"/>
      <c r="D698" s="25"/>
      <c r="E698" s="25"/>
      <c r="F698" s="25"/>
      <c r="G698" s="23"/>
      <c r="H698" s="40"/>
    </row>
    <row r="699" spans="2:8" s="4" customFormat="1" ht="24" customHeight="1" x14ac:dyDescent="0.3">
      <c r="B699" s="23"/>
      <c r="C699" s="23"/>
      <c r="D699" s="25"/>
      <c r="E699" s="25"/>
      <c r="F699" s="25"/>
      <c r="G699" s="23"/>
      <c r="H699" s="40"/>
    </row>
    <row r="700" spans="2:8" s="4" customFormat="1" ht="24" customHeight="1" x14ac:dyDescent="0.3">
      <c r="B700" s="23"/>
      <c r="C700" s="23"/>
      <c r="D700" s="25"/>
      <c r="E700" s="25"/>
      <c r="F700" s="25"/>
      <c r="G700" s="23"/>
      <c r="H700" s="40"/>
    </row>
    <row r="701" spans="2:8" s="4" customFormat="1" ht="24" customHeight="1" x14ac:dyDescent="0.3">
      <c r="B701" s="23"/>
      <c r="C701" s="23"/>
      <c r="D701" s="25"/>
      <c r="E701" s="25"/>
      <c r="F701" s="25"/>
      <c r="G701" s="23"/>
      <c r="H701" s="40"/>
    </row>
    <row r="702" spans="2:8" s="4" customFormat="1" ht="24" customHeight="1" x14ac:dyDescent="0.3">
      <c r="B702" s="23"/>
      <c r="C702" s="23"/>
      <c r="D702" s="25"/>
      <c r="E702" s="25"/>
      <c r="F702" s="25"/>
      <c r="G702" s="23"/>
      <c r="H702" s="40"/>
    </row>
    <row r="703" spans="2:8" s="4" customFormat="1" ht="24" customHeight="1" x14ac:dyDescent="0.3">
      <c r="B703" s="23"/>
      <c r="C703" s="23"/>
      <c r="D703" s="25"/>
      <c r="E703" s="25"/>
      <c r="F703" s="25"/>
      <c r="G703" s="23"/>
      <c r="H703" s="40"/>
    </row>
    <row r="704" spans="2:8" s="4" customFormat="1" ht="24" customHeight="1" x14ac:dyDescent="0.3">
      <c r="B704" s="23"/>
      <c r="C704" s="23"/>
      <c r="D704" s="25"/>
      <c r="E704" s="25"/>
      <c r="F704" s="25"/>
      <c r="G704" s="23"/>
      <c r="H704" s="40"/>
    </row>
    <row r="705" spans="2:8" s="4" customFormat="1" ht="24" customHeight="1" x14ac:dyDescent="0.3">
      <c r="B705" s="23"/>
      <c r="C705" s="23"/>
      <c r="D705" s="25"/>
      <c r="E705" s="25"/>
      <c r="F705" s="25"/>
      <c r="G705" s="23"/>
      <c r="H705" s="40"/>
    </row>
    <row r="706" spans="2:8" s="4" customFormat="1" ht="24" customHeight="1" x14ac:dyDescent="0.3">
      <c r="B706" s="23"/>
      <c r="C706" s="23"/>
      <c r="D706" s="25"/>
      <c r="E706" s="25"/>
      <c r="F706" s="25"/>
      <c r="G706" s="23"/>
      <c r="H706" s="40"/>
    </row>
    <row r="707" spans="2:8" s="4" customFormat="1" ht="24" customHeight="1" x14ac:dyDescent="0.3">
      <c r="B707" s="23"/>
      <c r="C707" s="23"/>
      <c r="D707" s="25"/>
      <c r="E707" s="25"/>
      <c r="F707" s="25"/>
      <c r="G707" s="23"/>
      <c r="H707" s="40"/>
    </row>
    <row r="708" spans="2:8" s="4" customFormat="1" ht="24" customHeight="1" x14ac:dyDescent="0.3">
      <c r="B708" s="23"/>
      <c r="C708" s="23"/>
      <c r="D708" s="25"/>
      <c r="E708" s="25"/>
      <c r="F708" s="25"/>
      <c r="G708" s="23"/>
      <c r="H708" s="40"/>
    </row>
    <row r="709" spans="2:8" s="4" customFormat="1" ht="24" customHeight="1" x14ac:dyDescent="0.3">
      <c r="B709" s="23"/>
      <c r="C709" s="23"/>
      <c r="D709" s="25"/>
      <c r="E709" s="25"/>
      <c r="F709" s="25"/>
      <c r="G709" s="23"/>
      <c r="H709" s="40"/>
    </row>
    <row r="710" spans="2:8" s="4" customFormat="1" ht="24" customHeight="1" x14ac:dyDescent="0.3">
      <c r="B710" s="23"/>
      <c r="C710" s="23"/>
      <c r="D710" s="25"/>
      <c r="E710" s="25"/>
      <c r="F710" s="25"/>
      <c r="G710" s="23"/>
      <c r="H710" s="40"/>
    </row>
    <row r="711" spans="2:8" s="4" customFormat="1" ht="24" customHeight="1" x14ac:dyDescent="0.3">
      <c r="B711" s="23"/>
      <c r="C711" s="23"/>
      <c r="D711" s="25"/>
      <c r="E711" s="25"/>
      <c r="F711" s="25"/>
      <c r="G711" s="23"/>
      <c r="H711" s="40"/>
    </row>
    <row r="712" spans="2:8" s="4" customFormat="1" ht="24" customHeight="1" x14ac:dyDescent="0.3">
      <c r="B712" s="23"/>
      <c r="C712" s="23"/>
      <c r="D712" s="25"/>
      <c r="E712" s="25"/>
      <c r="F712" s="25"/>
      <c r="G712" s="23"/>
      <c r="H712" s="40"/>
    </row>
    <row r="713" spans="2:8" s="4" customFormat="1" ht="24" customHeight="1" x14ac:dyDescent="0.3">
      <c r="B713" s="23"/>
      <c r="C713" s="23"/>
      <c r="D713" s="25"/>
      <c r="E713" s="25"/>
      <c r="F713" s="25"/>
      <c r="G713" s="23"/>
      <c r="H713" s="40"/>
    </row>
    <row r="714" spans="2:8" s="4" customFormat="1" ht="24" customHeight="1" x14ac:dyDescent="0.3">
      <c r="B714" s="23"/>
      <c r="C714" s="23"/>
      <c r="D714" s="25"/>
      <c r="E714" s="25"/>
      <c r="F714" s="25"/>
      <c r="G714" s="23"/>
      <c r="H714" s="40"/>
    </row>
    <row r="715" spans="2:8" s="4" customFormat="1" ht="24" customHeight="1" x14ac:dyDescent="0.3">
      <c r="B715" s="23"/>
      <c r="C715" s="23"/>
      <c r="D715" s="25"/>
      <c r="E715" s="25"/>
      <c r="F715" s="25"/>
      <c r="G715" s="23"/>
      <c r="H715" s="40"/>
    </row>
    <row r="716" spans="2:8" s="4" customFormat="1" ht="24" customHeight="1" x14ac:dyDescent="0.3">
      <c r="B716" s="23"/>
      <c r="C716" s="23"/>
      <c r="D716" s="25"/>
      <c r="E716" s="25"/>
      <c r="F716" s="25"/>
      <c r="G716" s="23"/>
      <c r="H716" s="40"/>
    </row>
    <row r="717" spans="2:8" s="4" customFormat="1" ht="24" customHeight="1" x14ac:dyDescent="0.3">
      <c r="B717" s="23"/>
      <c r="C717" s="23"/>
      <c r="D717" s="25"/>
      <c r="E717" s="25"/>
      <c r="F717" s="25"/>
      <c r="G717" s="23"/>
      <c r="H717" s="40"/>
    </row>
    <row r="718" spans="2:8" s="4" customFormat="1" ht="24" customHeight="1" x14ac:dyDescent="0.3">
      <c r="B718" s="23"/>
      <c r="C718" s="23"/>
      <c r="D718" s="25"/>
      <c r="E718" s="25"/>
      <c r="F718" s="25"/>
      <c r="G718" s="23"/>
      <c r="H718" s="40"/>
    </row>
    <row r="719" spans="2:8" s="4" customFormat="1" ht="24" customHeight="1" x14ac:dyDescent="0.3">
      <c r="B719" s="23"/>
      <c r="C719" s="23"/>
      <c r="D719" s="25"/>
      <c r="E719" s="25"/>
      <c r="F719" s="25"/>
      <c r="G719" s="23"/>
      <c r="H719" s="40"/>
    </row>
    <row r="720" spans="2:8" s="4" customFormat="1" ht="24" customHeight="1" x14ac:dyDescent="0.3">
      <c r="B720" s="23"/>
      <c r="C720" s="23"/>
      <c r="D720" s="25"/>
      <c r="E720" s="25"/>
      <c r="F720" s="25"/>
      <c r="G720" s="23"/>
      <c r="H720" s="40"/>
    </row>
    <row r="721" spans="2:8" s="4" customFormat="1" ht="24" customHeight="1" x14ac:dyDescent="0.3">
      <c r="B721" s="23"/>
      <c r="C721" s="23"/>
      <c r="D721" s="25"/>
      <c r="E721" s="25"/>
      <c r="F721" s="25"/>
      <c r="G721" s="23"/>
      <c r="H721" s="40"/>
    </row>
    <row r="722" spans="2:8" s="4" customFormat="1" ht="24" customHeight="1" x14ac:dyDescent="0.3">
      <c r="B722" s="23"/>
      <c r="C722" s="23"/>
      <c r="D722" s="25"/>
      <c r="E722" s="25"/>
      <c r="F722" s="25"/>
      <c r="G722" s="23"/>
      <c r="H722" s="40"/>
    </row>
    <row r="723" spans="2:8" s="4" customFormat="1" ht="24" customHeight="1" x14ac:dyDescent="0.3">
      <c r="B723" s="23"/>
      <c r="C723" s="23"/>
      <c r="D723" s="25"/>
      <c r="E723" s="25"/>
      <c r="F723" s="25"/>
      <c r="G723" s="23"/>
      <c r="H723" s="40"/>
    </row>
    <row r="724" spans="2:8" s="4" customFormat="1" ht="24" customHeight="1" x14ac:dyDescent="0.3">
      <c r="B724" s="23"/>
      <c r="C724" s="23"/>
      <c r="D724" s="25"/>
      <c r="E724" s="25"/>
      <c r="F724" s="25"/>
      <c r="G724" s="23"/>
      <c r="H724" s="40"/>
    </row>
    <row r="725" spans="2:8" s="4" customFormat="1" ht="24" customHeight="1" x14ac:dyDescent="0.3">
      <c r="B725" s="23"/>
      <c r="C725" s="23"/>
      <c r="D725" s="25"/>
      <c r="E725" s="25"/>
      <c r="F725" s="25"/>
      <c r="G725" s="23"/>
      <c r="H725" s="40"/>
    </row>
    <row r="726" spans="2:8" s="4" customFormat="1" ht="24" customHeight="1" x14ac:dyDescent="0.3">
      <c r="B726" s="23"/>
      <c r="C726" s="23"/>
      <c r="D726" s="25"/>
      <c r="E726" s="25"/>
      <c r="F726" s="25"/>
      <c r="G726" s="23"/>
      <c r="H726" s="40"/>
    </row>
    <row r="727" spans="2:8" s="4" customFormat="1" ht="24" customHeight="1" x14ac:dyDescent="0.3">
      <c r="B727" s="23"/>
      <c r="C727" s="23"/>
      <c r="D727" s="25"/>
      <c r="E727" s="25"/>
      <c r="F727" s="25"/>
      <c r="G727" s="23"/>
      <c r="H727" s="40"/>
    </row>
    <row r="728" spans="2:8" s="4" customFormat="1" ht="24" customHeight="1" x14ac:dyDescent="0.3">
      <c r="B728" s="23"/>
      <c r="C728" s="23"/>
      <c r="D728" s="25"/>
      <c r="E728" s="25"/>
      <c r="F728" s="25"/>
      <c r="G728" s="23"/>
      <c r="H728" s="40"/>
    </row>
    <row r="729" spans="2:8" s="4" customFormat="1" ht="24" customHeight="1" x14ac:dyDescent="0.3">
      <c r="B729" s="23"/>
      <c r="C729" s="23"/>
      <c r="D729" s="25"/>
      <c r="E729" s="25"/>
      <c r="F729" s="25"/>
      <c r="G729" s="23"/>
      <c r="H729" s="40"/>
    </row>
    <row r="730" spans="2:8" s="4" customFormat="1" ht="24" customHeight="1" x14ac:dyDescent="0.3">
      <c r="B730" s="23"/>
      <c r="C730" s="23"/>
      <c r="D730" s="25"/>
      <c r="E730" s="25"/>
      <c r="F730" s="25"/>
      <c r="G730" s="23"/>
      <c r="H730" s="40"/>
    </row>
    <row r="731" spans="2:8" s="4" customFormat="1" ht="24" customHeight="1" x14ac:dyDescent="0.3">
      <c r="B731" s="23"/>
      <c r="C731" s="23"/>
      <c r="D731" s="25"/>
      <c r="E731" s="25"/>
      <c r="F731" s="25"/>
      <c r="G731" s="23"/>
      <c r="H731" s="40"/>
    </row>
    <row r="732" spans="2:8" s="4" customFormat="1" ht="24" customHeight="1" x14ac:dyDescent="0.3">
      <c r="B732" s="23"/>
      <c r="C732" s="23"/>
      <c r="D732" s="25"/>
      <c r="E732" s="25"/>
      <c r="F732" s="25"/>
      <c r="G732" s="23"/>
      <c r="H732" s="40"/>
    </row>
    <row r="733" spans="2:8" s="4" customFormat="1" ht="24" customHeight="1" x14ac:dyDescent="0.3">
      <c r="B733" s="23"/>
      <c r="C733" s="23"/>
      <c r="D733" s="25"/>
      <c r="E733" s="25"/>
      <c r="F733" s="25"/>
      <c r="G733" s="23"/>
      <c r="H733" s="40"/>
    </row>
    <row r="734" spans="2:8" s="4" customFormat="1" ht="24" customHeight="1" x14ac:dyDescent="0.3">
      <c r="B734" s="23"/>
      <c r="C734" s="23"/>
      <c r="D734" s="25"/>
      <c r="E734" s="25"/>
      <c r="F734" s="25"/>
      <c r="G734" s="23"/>
      <c r="H734" s="40"/>
    </row>
    <row r="735" spans="2:8" s="4" customFormat="1" ht="24" customHeight="1" x14ac:dyDescent="0.3">
      <c r="B735" s="23"/>
      <c r="C735" s="23"/>
      <c r="D735" s="25"/>
      <c r="E735" s="25"/>
      <c r="F735" s="25"/>
      <c r="G735" s="23"/>
      <c r="H735" s="40"/>
    </row>
    <row r="736" spans="2:8" s="4" customFormat="1" ht="24" customHeight="1" x14ac:dyDescent="0.3">
      <c r="B736" s="23"/>
      <c r="C736" s="23"/>
      <c r="D736" s="25"/>
      <c r="E736" s="25"/>
      <c r="F736" s="25"/>
      <c r="G736" s="23"/>
      <c r="H736" s="40"/>
    </row>
    <row r="737" spans="2:8" s="4" customFormat="1" ht="24" customHeight="1" x14ac:dyDescent="0.3">
      <c r="B737" s="23"/>
      <c r="C737" s="23"/>
      <c r="D737" s="25"/>
      <c r="E737" s="25"/>
      <c r="F737" s="25"/>
      <c r="G737" s="23"/>
      <c r="H737" s="40"/>
    </row>
    <row r="738" spans="2:8" s="4" customFormat="1" ht="24" customHeight="1" x14ac:dyDescent="0.3">
      <c r="B738" s="23"/>
      <c r="C738" s="23"/>
      <c r="D738" s="25"/>
      <c r="E738" s="25"/>
      <c r="F738" s="25"/>
      <c r="G738" s="23"/>
      <c r="H738" s="40"/>
    </row>
    <row r="739" spans="2:8" s="4" customFormat="1" ht="24" customHeight="1" x14ac:dyDescent="0.3">
      <c r="B739" s="23"/>
      <c r="C739" s="23"/>
      <c r="D739" s="25"/>
      <c r="E739" s="25"/>
      <c r="F739" s="25"/>
      <c r="G739" s="23"/>
      <c r="H739" s="40"/>
    </row>
    <row r="740" spans="2:8" s="4" customFormat="1" ht="24" customHeight="1" x14ac:dyDescent="0.3">
      <c r="B740" s="23"/>
      <c r="C740" s="23"/>
      <c r="D740" s="25"/>
      <c r="E740" s="25"/>
      <c r="F740" s="25"/>
      <c r="G740" s="23"/>
      <c r="H740" s="40"/>
    </row>
    <row r="741" spans="2:8" s="4" customFormat="1" ht="24" customHeight="1" x14ac:dyDescent="0.3">
      <c r="B741" s="23"/>
      <c r="C741" s="23"/>
      <c r="D741" s="25"/>
      <c r="E741" s="25"/>
      <c r="F741" s="25"/>
      <c r="G741" s="23"/>
      <c r="H741" s="40"/>
    </row>
    <row r="742" spans="2:8" s="4" customFormat="1" ht="24" customHeight="1" x14ac:dyDescent="0.3">
      <c r="B742" s="23"/>
      <c r="C742" s="23"/>
      <c r="D742" s="25"/>
      <c r="E742" s="25"/>
      <c r="F742" s="25"/>
      <c r="G742" s="23"/>
      <c r="H742" s="40"/>
    </row>
    <row r="743" spans="2:8" s="4" customFormat="1" ht="24" customHeight="1" x14ac:dyDescent="0.3">
      <c r="B743" s="23"/>
      <c r="C743" s="23"/>
      <c r="D743" s="25"/>
      <c r="E743" s="25"/>
      <c r="F743" s="25"/>
      <c r="G743" s="23"/>
      <c r="H743" s="40"/>
    </row>
    <row r="744" spans="2:8" s="4" customFormat="1" ht="24" customHeight="1" x14ac:dyDescent="0.3">
      <c r="B744" s="23"/>
      <c r="C744" s="23"/>
      <c r="D744" s="25"/>
      <c r="E744" s="25"/>
      <c r="F744" s="25"/>
      <c r="G744" s="23"/>
      <c r="H744" s="40"/>
    </row>
    <row r="745" spans="2:8" s="4" customFormat="1" ht="24" customHeight="1" x14ac:dyDescent="0.3">
      <c r="B745" s="23"/>
      <c r="C745" s="23"/>
      <c r="D745" s="25"/>
      <c r="E745" s="25"/>
      <c r="F745" s="25"/>
      <c r="G745" s="23"/>
      <c r="H745" s="40"/>
    </row>
    <row r="746" spans="2:8" s="4" customFormat="1" ht="24" customHeight="1" x14ac:dyDescent="0.3">
      <c r="B746" s="23"/>
      <c r="C746" s="23"/>
      <c r="D746" s="25"/>
      <c r="E746" s="25"/>
      <c r="F746" s="25"/>
      <c r="G746" s="23"/>
      <c r="H746" s="40"/>
    </row>
    <row r="747" spans="2:8" s="4" customFormat="1" ht="24" customHeight="1" x14ac:dyDescent="0.3">
      <c r="B747" s="23"/>
      <c r="C747" s="23"/>
      <c r="D747" s="25"/>
      <c r="E747" s="25"/>
      <c r="F747" s="25"/>
      <c r="G747" s="23"/>
      <c r="H747" s="40"/>
    </row>
  </sheetData>
  <mergeCells count="110">
    <mergeCell ref="E292:I292"/>
    <mergeCell ref="B222:D222"/>
    <mergeCell ref="E222:I222"/>
    <mergeCell ref="B223:D223"/>
    <mergeCell ref="E223:I223"/>
    <mergeCell ref="B361:D361"/>
    <mergeCell ref="E361:I361"/>
    <mergeCell ref="B326:D326"/>
    <mergeCell ref="E326:I326"/>
    <mergeCell ref="B327:D327"/>
    <mergeCell ref="E327:I327"/>
    <mergeCell ref="A263:G263"/>
    <mergeCell ref="A294:E294"/>
    <mergeCell ref="A298:G298"/>
    <mergeCell ref="A328:E328"/>
    <mergeCell ref="A297:H297"/>
    <mergeCell ref="B291:D291"/>
    <mergeCell ref="E291:I291"/>
    <mergeCell ref="B292:D292"/>
    <mergeCell ref="A228:F228"/>
    <mergeCell ref="A229:G229"/>
    <mergeCell ref="A260:E260"/>
    <mergeCell ref="A227:H227"/>
    <mergeCell ref="A262:H262"/>
    <mergeCell ref="B463:D463"/>
    <mergeCell ref="E463:I463"/>
    <mergeCell ref="B496:D496"/>
    <mergeCell ref="E496:I496"/>
    <mergeCell ref="B497:D497"/>
    <mergeCell ref="E497:I497"/>
    <mergeCell ref="B258:D258"/>
    <mergeCell ref="E258:I258"/>
    <mergeCell ref="B428:D428"/>
    <mergeCell ref="E428:I428"/>
    <mergeCell ref="B429:D429"/>
    <mergeCell ref="E429:I429"/>
    <mergeCell ref="B394:D394"/>
    <mergeCell ref="E394:I394"/>
    <mergeCell ref="B395:D395"/>
    <mergeCell ref="E395:I395"/>
    <mergeCell ref="A469:G469"/>
    <mergeCell ref="A434:G434"/>
    <mergeCell ref="A465:E465"/>
    <mergeCell ref="A433:H433"/>
    <mergeCell ref="A468:H468"/>
    <mergeCell ref="B462:D462"/>
    <mergeCell ref="E462:I462"/>
    <mergeCell ref="A366:G366"/>
    <mergeCell ref="B148:D148"/>
    <mergeCell ref="E148:I148"/>
    <mergeCell ref="B186:D186"/>
    <mergeCell ref="E186:I186"/>
    <mergeCell ref="B187:D187"/>
    <mergeCell ref="E187:I187"/>
    <mergeCell ref="B109:D109"/>
    <mergeCell ref="E109:I109"/>
    <mergeCell ref="B110:D110"/>
    <mergeCell ref="E110:I110"/>
    <mergeCell ref="B147:D147"/>
    <mergeCell ref="E147:I147"/>
    <mergeCell ref="B119:G119"/>
    <mergeCell ref="A116:H116"/>
    <mergeCell ref="A117:F117"/>
    <mergeCell ref="A118:G118"/>
    <mergeCell ref="A152:E152"/>
    <mergeCell ref="A1:E1"/>
    <mergeCell ref="A4:H4"/>
    <mergeCell ref="A5:F5"/>
    <mergeCell ref="A6:G6"/>
    <mergeCell ref="A37:E37"/>
    <mergeCell ref="A40:H40"/>
    <mergeCell ref="A41:F41"/>
    <mergeCell ref="A42:G42"/>
    <mergeCell ref="A75:E75"/>
    <mergeCell ref="B7:G7"/>
    <mergeCell ref="B35:D35"/>
    <mergeCell ref="E35:I35"/>
    <mergeCell ref="B36:D36"/>
    <mergeCell ref="E36:I36"/>
    <mergeCell ref="A397:E397"/>
    <mergeCell ref="A401:G401"/>
    <mergeCell ref="A430:E430"/>
    <mergeCell ref="A400:H400"/>
    <mergeCell ref="A332:G332"/>
    <mergeCell ref="A363:E363"/>
    <mergeCell ref="A331:H331"/>
    <mergeCell ref="A365:H365"/>
    <mergeCell ref="B360:D360"/>
    <mergeCell ref="E360:I360"/>
    <mergeCell ref="B257:D257"/>
    <mergeCell ref="E257:I257"/>
    <mergeCell ref="A224:E224"/>
    <mergeCell ref="A192:H192"/>
    <mergeCell ref="A193:F193"/>
    <mergeCell ref="A194:G194"/>
    <mergeCell ref="B158:G158"/>
    <mergeCell ref="A155:H155"/>
    <mergeCell ref="A156:F156"/>
    <mergeCell ref="A157:G157"/>
    <mergeCell ref="A190:E190"/>
    <mergeCell ref="B81:G81"/>
    <mergeCell ref="A78:H78"/>
    <mergeCell ref="A79:F79"/>
    <mergeCell ref="A80:G80"/>
    <mergeCell ref="A113:E113"/>
    <mergeCell ref="B43:G43"/>
    <mergeCell ref="B71:D71"/>
    <mergeCell ref="E71:I71"/>
    <mergeCell ref="B72:D72"/>
    <mergeCell ref="E72:I72"/>
  </mergeCells>
  <pageMargins left="0.7" right="0.25" top="0" bottom="0.2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0"/>
  <sheetViews>
    <sheetView workbookViewId="0">
      <selection activeCell="U6" sqref="U6"/>
    </sheetView>
  </sheetViews>
  <sheetFormatPr defaultRowHeight="15" x14ac:dyDescent="0.25"/>
  <cols>
    <col min="1" max="1" width="1.5703125" customWidth="1"/>
    <col min="2" max="2" width="6.7109375" customWidth="1"/>
    <col min="3" max="3" width="9.140625" hidden="1" customWidth="1"/>
    <col min="4" max="4" width="21.28515625" customWidth="1"/>
    <col min="5" max="5" width="10" customWidth="1"/>
    <col min="6" max="6" width="14.140625" customWidth="1"/>
    <col min="7" max="7" width="9.140625" hidden="1" customWidth="1"/>
    <col min="8" max="9" width="5.85546875" customWidth="1"/>
    <col min="10" max="10" width="9" customWidth="1"/>
    <col min="11" max="13" width="5.85546875" customWidth="1"/>
    <col min="14" max="14" width="6.28515625" customWidth="1"/>
    <col min="15" max="15" width="7" customWidth="1"/>
  </cols>
  <sheetData>
    <row r="1" spans="1:16" ht="18.75" x14ac:dyDescent="0.3">
      <c r="A1" s="52" t="s">
        <v>657</v>
      </c>
      <c r="B1" s="51"/>
      <c r="C1" s="49"/>
      <c r="D1" s="49"/>
      <c r="E1" s="49"/>
      <c r="F1" s="51"/>
      <c r="G1" s="10"/>
      <c r="H1" s="36"/>
      <c r="I1" s="10"/>
      <c r="J1" s="10"/>
      <c r="K1" s="10"/>
      <c r="L1" s="10"/>
      <c r="M1" s="10"/>
      <c r="N1" s="10"/>
      <c r="O1" s="65"/>
      <c r="P1" s="69"/>
    </row>
    <row r="2" spans="1:16" ht="18.75" x14ac:dyDescent="0.3">
      <c r="A2" s="52"/>
      <c r="B2" s="51"/>
      <c r="C2" s="49"/>
      <c r="D2" s="76" t="s">
        <v>696</v>
      </c>
      <c r="E2" s="76"/>
      <c r="F2" s="76"/>
      <c r="G2" s="76"/>
      <c r="H2" s="76"/>
      <c r="I2" s="76"/>
      <c r="J2" s="76"/>
      <c r="K2" s="76"/>
      <c r="L2" s="76"/>
      <c r="M2" s="76"/>
      <c r="N2" s="10"/>
      <c r="O2" s="65"/>
      <c r="P2" s="69"/>
    </row>
    <row r="3" spans="1:16" ht="18.75" x14ac:dyDescent="0.3">
      <c r="A3" s="9"/>
      <c r="B3" s="75" t="s">
        <v>701</v>
      </c>
      <c r="C3" s="75"/>
      <c r="D3" s="75"/>
      <c r="E3" s="75"/>
      <c r="F3" s="75"/>
      <c r="G3" s="75"/>
      <c r="H3" s="37"/>
      <c r="I3" s="9"/>
      <c r="J3" s="9"/>
      <c r="K3" s="9"/>
      <c r="L3" s="9"/>
      <c r="M3" s="9"/>
      <c r="N3" s="9"/>
      <c r="O3" s="64"/>
      <c r="P3" s="69"/>
    </row>
    <row r="4" spans="1:16" s="58" customFormat="1" ht="62.25" customHeight="1" x14ac:dyDescent="0.3">
      <c r="A4" s="4"/>
      <c r="B4" s="57" t="s">
        <v>1</v>
      </c>
      <c r="C4" s="57" t="s">
        <v>2</v>
      </c>
      <c r="D4" s="57" t="s">
        <v>3</v>
      </c>
      <c r="E4" s="57" t="s">
        <v>4</v>
      </c>
      <c r="F4" s="57" t="s">
        <v>5</v>
      </c>
      <c r="G4" s="57" t="s">
        <v>6</v>
      </c>
      <c r="H4" s="45" t="s">
        <v>679</v>
      </c>
      <c r="I4" s="46" t="s">
        <v>680</v>
      </c>
      <c r="J4" s="18" t="s">
        <v>681</v>
      </c>
      <c r="K4" s="18" t="s">
        <v>682</v>
      </c>
      <c r="L4" s="18" t="s">
        <v>683</v>
      </c>
      <c r="M4" s="18" t="s">
        <v>684</v>
      </c>
      <c r="N4" s="59" t="s">
        <v>693</v>
      </c>
      <c r="O4" s="59" t="s">
        <v>707</v>
      </c>
      <c r="P4" s="67" t="s">
        <v>708</v>
      </c>
    </row>
    <row r="5" spans="1:16" ht="21" customHeight="1" x14ac:dyDescent="0.3">
      <c r="A5" s="9"/>
      <c r="B5" s="12">
        <v>1</v>
      </c>
      <c r="C5" s="57">
        <v>12119</v>
      </c>
      <c r="D5" s="66" t="s">
        <v>302</v>
      </c>
      <c r="E5" s="66" t="s">
        <v>301</v>
      </c>
      <c r="F5" s="57" t="s">
        <v>266</v>
      </c>
      <c r="G5" s="57" t="s">
        <v>11</v>
      </c>
      <c r="H5" s="41">
        <v>7.8</v>
      </c>
      <c r="I5" s="18">
        <v>8</v>
      </c>
      <c r="J5" s="18">
        <v>8.4</v>
      </c>
      <c r="K5" s="18">
        <v>7.5</v>
      </c>
      <c r="L5" s="18">
        <v>7</v>
      </c>
      <c r="M5" s="18">
        <v>6</v>
      </c>
      <c r="N5" s="20">
        <f t="shared" ref="N5:N50" si="0">ROUND(AVERAGE(K5:M5),1)</f>
        <v>6.8</v>
      </c>
      <c r="O5" s="20">
        <f t="shared" ref="O5:O50" si="1">H5+I5+J5+N5</f>
        <v>31.000000000000004</v>
      </c>
      <c r="P5" s="68">
        <f t="shared" ref="P5:P50" si="2">H5+K5+L5</f>
        <v>22.3</v>
      </c>
    </row>
    <row r="6" spans="1:16" ht="21" customHeight="1" x14ac:dyDescent="0.3">
      <c r="A6" s="9"/>
      <c r="B6" s="12">
        <v>2</v>
      </c>
      <c r="C6" s="12">
        <v>12056</v>
      </c>
      <c r="D6" s="13" t="s">
        <v>170</v>
      </c>
      <c r="E6" s="13" t="s">
        <v>171</v>
      </c>
      <c r="F6" s="12" t="s">
        <v>172</v>
      </c>
      <c r="G6" s="12" t="s">
        <v>11</v>
      </c>
      <c r="H6" s="41">
        <v>7.6</v>
      </c>
      <c r="I6" s="19">
        <v>8</v>
      </c>
      <c r="J6" s="19">
        <v>7.2</v>
      </c>
      <c r="K6" s="19">
        <v>8</v>
      </c>
      <c r="L6" s="19">
        <v>8.75</v>
      </c>
      <c r="M6" s="19">
        <v>5.75</v>
      </c>
      <c r="N6" s="20">
        <f t="shared" si="0"/>
        <v>7.5</v>
      </c>
      <c r="O6" s="20">
        <f t="shared" si="1"/>
        <v>30.3</v>
      </c>
      <c r="P6" s="68">
        <f t="shared" si="2"/>
        <v>24.35</v>
      </c>
    </row>
    <row r="7" spans="1:16" ht="21" customHeight="1" x14ac:dyDescent="0.3">
      <c r="A7" s="9"/>
      <c r="B7" s="12">
        <v>3</v>
      </c>
      <c r="C7" s="12">
        <v>12012</v>
      </c>
      <c r="D7" s="13" t="s">
        <v>46</v>
      </c>
      <c r="E7" s="13" t="s">
        <v>17</v>
      </c>
      <c r="F7" s="12" t="s">
        <v>47</v>
      </c>
      <c r="G7" s="12" t="s">
        <v>11</v>
      </c>
      <c r="H7" s="39">
        <v>8</v>
      </c>
      <c r="I7" s="20">
        <v>6</v>
      </c>
      <c r="J7" s="20">
        <v>8.4</v>
      </c>
      <c r="K7" s="20">
        <v>7.25</v>
      </c>
      <c r="L7" s="20">
        <v>8</v>
      </c>
      <c r="M7" s="20">
        <v>8</v>
      </c>
      <c r="N7" s="20">
        <f t="shared" si="0"/>
        <v>7.8</v>
      </c>
      <c r="O7" s="20">
        <f t="shared" si="1"/>
        <v>30.2</v>
      </c>
      <c r="P7" s="68">
        <f t="shared" si="2"/>
        <v>23.25</v>
      </c>
    </row>
    <row r="8" spans="1:16" ht="21" customHeight="1" x14ac:dyDescent="0.3">
      <c r="A8" s="9"/>
      <c r="B8" s="12">
        <v>4</v>
      </c>
      <c r="C8" s="12">
        <v>12015</v>
      </c>
      <c r="D8" s="13" t="s">
        <v>56</v>
      </c>
      <c r="E8" s="13" t="s">
        <v>57</v>
      </c>
      <c r="F8" s="12" t="s">
        <v>58</v>
      </c>
      <c r="G8" s="12" t="s">
        <v>11</v>
      </c>
      <c r="H8" s="39">
        <v>8.1999999999999993</v>
      </c>
      <c r="I8" s="20">
        <v>6</v>
      </c>
      <c r="J8" s="20">
        <v>7.6</v>
      </c>
      <c r="K8" s="20">
        <v>8.5</v>
      </c>
      <c r="L8" s="20">
        <v>8</v>
      </c>
      <c r="M8" s="20">
        <v>7.5</v>
      </c>
      <c r="N8" s="20">
        <f t="shared" si="0"/>
        <v>8</v>
      </c>
      <c r="O8" s="20">
        <f t="shared" si="1"/>
        <v>29.799999999999997</v>
      </c>
      <c r="P8" s="68">
        <f t="shared" si="2"/>
        <v>24.7</v>
      </c>
    </row>
    <row r="9" spans="1:16" ht="21" customHeight="1" x14ac:dyDescent="0.3">
      <c r="A9" s="9"/>
      <c r="B9" s="12">
        <v>5</v>
      </c>
      <c r="C9" s="12">
        <v>12046</v>
      </c>
      <c r="D9" s="13" t="s">
        <v>146</v>
      </c>
      <c r="E9" s="13" t="s">
        <v>147</v>
      </c>
      <c r="F9" s="12" t="s">
        <v>30</v>
      </c>
      <c r="G9" s="12" t="s">
        <v>11</v>
      </c>
      <c r="H9" s="41">
        <v>8.4</v>
      </c>
      <c r="I9" s="19">
        <v>6</v>
      </c>
      <c r="J9" s="19">
        <v>7.8</v>
      </c>
      <c r="K9" s="19">
        <v>7.5</v>
      </c>
      <c r="L9" s="19">
        <v>6</v>
      </c>
      <c r="M9" s="19">
        <v>8</v>
      </c>
      <c r="N9" s="20">
        <f t="shared" si="0"/>
        <v>7.2</v>
      </c>
      <c r="O9" s="20">
        <f t="shared" si="1"/>
        <v>29.4</v>
      </c>
      <c r="P9" s="68">
        <f t="shared" si="2"/>
        <v>21.9</v>
      </c>
    </row>
    <row r="10" spans="1:16" ht="21" customHeight="1" x14ac:dyDescent="0.3">
      <c r="A10" s="9"/>
      <c r="B10" s="12">
        <v>6</v>
      </c>
      <c r="C10" s="12">
        <v>12068</v>
      </c>
      <c r="D10" s="13" t="s">
        <v>195</v>
      </c>
      <c r="E10" s="13" t="s">
        <v>193</v>
      </c>
      <c r="F10" s="12" t="s">
        <v>196</v>
      </c>
      <c r="G10" s="12" t="s">
        <v>11</v>
      </c>
      <c r="H10" s="41">
        <v>7.2</v>
      </c>
      <c r="I10" s="19">
        <v>7.5</v>
      </c>
      <c r="J10" s="19">
        <v>7.4</v>
      </c>
      <c r="K10" s="19">
        <v>6.75</v>
      </c>
      <c r="L10" s="19">
        <v>6.75</v>
      </c>
      <c r="M10" s="19">
        <v>7.25</v>
      </c>
      <c r="N10" s="20">
        <f t="shared" si="0"/>
        <v>6.9</v>
      </c>
      <c r="O10" s="20">
        <f t="shared" si="1"/>
        <v>29</v>
      </c>
      <c r="P10" s="68">
        <f t="shared" si="2"/>
        <v>20.7</v>
      </c>
    </row>
    <row r="11" spans="1:16" ht="21" customHeight="1" x14ac:dyDescent="0.3">
      <c r="A11" s="9"/>
      <c r="B11" s="12">
        <v>7</v>
      </c>
      <c r="C11" s="12">
        <v>12052</v>
      </c>
      <c r="D11" s="13" t="s">
        <v>161</v>
      </c>
      <c r="E11" s="13" t="s">
        <v>162</v>
      </c>
      <c r="F11" s="12" t="s">
        <v>163</v>
      </c>
      <c r="G11" s="12" t="s">
        <v>11</v>
      </c>
      <c r="H11" s="41">
        <v>8.1999999999999993</v>
      </c>
      <c r="I11" s="19">
        <v>7</v>
      </c>
      <c r="J11" s="19">
        <v>5.8</v>
      </c>
      <c r="K11" s="19">
        <v>9</v>
      </c>
      <c r="L11" s="19">
        <v>7</v>
      </c>
      <c r="M11" s="19">
        <v>7.25</v>
      </c>
      <c r="N11" s="20">
        <f t="shared" si="0"/>
        <v>7.8</v>
      </c>
      <c r="O11" s="20">
        <f t="shared" si="1"/>
        <v>28.8</v>
      </c>
      <c r="P11" s="68">
        <f t="shared" si="2"/>
        <v>24.2</v>
      </c>
    </row>
    <row r="12" spans="1:16" ht="21" customHeight="1" x14ac:dyDescent="0.3">
      <c r="A12" s="9"/>
      <c r="B12" s="12">
        <v>8</v>
      </c>
      <c r="C12" s="57">
        <v>12098</v>
      </c>
      <c r="D12" s="66" t="s">
        <v>257</v>
      </c>
      <c r="E12" s="66" t="s">
        <v>258</v>
      </c>
      <c r="F12" s="57" t="s">
        <v>259</v>
      </c>
      <c r="G12" s="57" t="s">
        <v>11</v>
      </c>
      <c r="H12" s="41">
        <v>7.6</v>
      </c>
      <c r="I12" s="18">
        <v>7</v>
      </c>
      <c r="J12" s="18">
        <v>6.4</v>
      </c>
      <c r="K12" s="18">
        <v>5.75</v>
      </c>
      <c r="L12" s="18">
        <v>7.5</v>
      </c>
      <c r="M12" s="18">
        <v>8.75</v>
      </c>
      <c r="N12" s="20">
        <f t="shared" si="0"/>
        <v>7.3</v>
      </c>
      <c r="O12" s="20">
        <f t="shared" si="1"/>
        <v>28.3</v>
      </c>
      <c r="P12" s="68">
        <f t="shared" si="2"/>
        <v>20.85</v>
      </c>
    </row>
    <row r="13" spans="1:16" ht="21" customHeight="1" x14ac:dyDescent="0.3">
      <c r="A13" s="9"/>
      <c r="B13" s="12">
        <v>9</v>
      </c>
      <c r="C13" s="12">
        <v>12070</v>
      </c>
      <c r="D13" s="13" t="s">
        <v>198</v>
      </c>
      <c r="E13" s="13" t="s">
        <v>199</v>
      </c>
      <c r="F13" s="12" t="s">
        <v>33</v>
      </c>
      <c r="G13" s="12" t="s">
        <v>11</v>
      </c>
      <c r="H13" s="41">
        <v>8.4</v>
      </c>
      <c r="I13" s="19">
        <v>7.25</v>
      </c>
      <c r="J13" s="19">
        <v>5.4</v>
      </c>
      <c r="K13" s="19">
        <v>7.5</v>
      </c>
      <c r="L13" s="19">
        <v>7.75</v>
      </c>
      <c r="M13" s="19">
        <v>6.25</v>
      </c>
      <c r="N13" s="20">
        <f t="shared" si="0"/>
        <v>7.2</v>
      </c>
      <c r="O13" s="20">
        <f t="shared" si="1"/>
        <v>28.25</v>
      </c>
      <c r="P13" s="68">
        <f t="shared" si="2"/>
        <v>23.65</v>
      </c>
    </row>
    <row r="14" spans="1:16" ht="21" customHeight="1" x14ac:dyDescent="0.3">
      <c r="A14" s="9"/>
      <c r="B14" s="12">
        <v>10</v>
      </c>
      <c r="C14" s="57">
        <v>12126</v>
      </c>
      <c r="D14" s="66" t="s">
        <v>317</v>
      </c>
      <c r="E14" s="66" t="s">
        <v>315</v>
      </c>
      <c r="F14" s="57" t="s">
        <v>318</v>
      </c>
      <c r="G14" s="57" t="s">
        <v>11</v>
      </c>
      <c r="H14" s="41">
        <v>8.1999999999999993</v>
      </c>
      <c r="I14" s="18">
        <v>6</v>
      </c>
      <c r="J14" s="18">
        <v>6.2</v>
      </c>
      <c r="K14" s="18">
        <v>8</v>
      </c>
      <c r="L14" s="18">
        <v>7.5</v>
      </c>
      <c r="M14" s="18">
        <v>6.75</v>
      </c>
      <c r="N14" s="20">
        <f t="shared" si="0"/>
        <v>7.4</v>
      </c>
      <c r="O14" s="20">
        <f t="shared" si="1"/>
        <v>27.799999999999997</v>
      </c>
      <c r="P14" s="68">
        <f t="shared" si="2"/>
        <v>23.7</v>
      </c>
    </row>
    <row r="15" spans="1:16" ht="21" customHeight="1" x14ac:dyDescent="0.3">
      <c r="A15" s="9"/>
      <c r="B15" s="12">
        <v>11</v>
      </c>
      <c r="C15" s="57">
        <v>12114</v>
      </c>
      <c r="D15" s="66" t="s">
        <v>291</v>
      </c>
      <c r="E15" s="66" t="s">
        <v>288</v>
      </c>
      <c r="F15" s="57" t="s">
        <v>292</v>
      </c>
      <c r="G15" s="57" t="s">
        <v>11</v>
      </c>
      <c r="H15" s="41">
        <v>8.1999999999999993</v>
      </c>
      <c r="I15" s="18">
        <v>7</v>
      </c>
      <c r="J15" s="18">
        <v>4.8</v>
      </c>
      <c r="K15" s="18">
        <v>7</v>
      </c>
      <c r="L15" s="18">
        <v>8</v>
      </c>
      <c r="M15" s="18">
        <v>7.5</v>
      </c>
      <c r="N15" s="20">
        <f t="shared" si="0"/>
        <v>7.5</v>
      </c>
      <c r="O15" s="20">
        <f t="shared" si="1"/>
        <v>27.5</v>
      </c>
      <c r="P15" s="68">
        <f t="shared" si="2"/>
        <v>23.2</v>
      </c>
    </row>
    <row r="16" spans="1:16" ht="21" customHeight="1" x14ac:dyDescent="0.3">
      <c r="A16" s="10"/>
      <c r="B16" s="12">
        <v>12</v>
      </c>
      <c r="C16" s="15">
        <v>12075</v>
      </c>
      <c r="D16" s="16" t="s">
        <v>209</v>
      </c>
      <c r="E16" s="16" t="s">
        <v>23</v>
      </c>
      <c r="F16" s="15" t="s">
        <v>210</v>
      </c>
      <c r="G16" s="15" t="s">
        <v>11</v>
      </c>
      <c r="H16" s="41">
        <v>7.8</v>
      </c>
      <c r="I16" s="19">
        <v>8</v>
      </c>
      <c r="J16" s="19">
        <v>6.4</v>
      </c>
      <c r="K16" s="19">
        <v>5.5</v>
      </c>
      <c r="L16" s="19">
        <v>4.75</v>
      </c>
      <c r="M16" s="19">
        <v>4.75</v>
      </c>
      <c r="N16" s="20">
        <f t="shared" si="0"/>
        <v>5</v>
      </c>
      <c r="O16" s="20">
        <f t="shared" si="1"/>
        <v>27.200000000000003</v>
      </c>
      <c r="P16" s="68">
        <f t="shared" si="2"/>
        <v>18.05</v>
      </c>
    </row>
    <row r="17" spans="1:16" ht="21" customHeight="1" x14ac:dyDescent="0.3">
      <c r="A17" s="10"/>
      <c r="B17" s="12">
        <v>13</v>
      </c>
      <c r="C17" s="15">
        <v>12002</v>
      </c>
      <c r="D17" s="16" t="s">
        <v>13</v>
      </c>
      <c r="E17" s="16" t="s">
        <v>9</v>
      </c>
      <c r="F17" s="15" t="s">
        <v>14</v>
      </c>
      <c r="G17" s="15" t="s">
        <v>11</v>
      </c>
      <c r="H17" s="39">
        <v>7.2</v>
      </c>
      <c r="I17" s="20">
        <v>6.5</v>
      </c>
      <c r="J17" s="20">
        <v>7.2</v>
      </c>
      <c r="K17" s="20">
        <v>5.75</v>
      </c>
      <c r="L17" s="20">
        <v>6.5</v>
      </c>
      <c r="M17" s="20">
        <v>6</v>
      </c>
      <c r="N17" s="20">
        <f t="shared" si="0"/>
        <v>6.1</v>
      </c>
      <c r="O17" s="20">
        <f t="shared" si="1"/>
        <v>27</v>
      </c>
      <c r="P17" s="68">
        <f t="shared" si="2"/>
        <v>19.45</v>
      </c>
    </row>
    <row r="18" spans="1:16" ht="21" customHeight="1" x14ac:dyDescent="0.3">
      <c r="A18" s="10"/>
      <c r="B18" s="12">
        <v>14</v>
      </c>
      <c r="C18" s="15">
        <v>12010</v>
      </c>
      <c r="D18" s="16" t="s">
        <v>41</v>
      </c>
      <c r="E18" s="16" t="s">
        <v>17</v>
      </c>
      <c r="F18" s="15" t="s">
        <v>42</v>
      </c>
      <c r="G18" s="15" t="s">
        <v>11</v>
      </c>
      <c r="H18" s="39">
        <v>8</v>
      </c>
      <c r="I18" s="20">
        <v>7</v>
      </c>
      <c r="J18" s="20">
        <v>4.8</v>
      </c>
      <c r="K18" s="20">
        <v>7</v>
      </c>
      <c r="L18" s="20">
        <v>7</v>
      </c>
      <c r="M18" s="20">
        <v>7</v>
      </c>
      <c r="N18" s="20">
        <f t="shared" si="0"/>
        <v>7</v>
      </c>
      <c r="O18" s="20">
        <f t="shared" si="1"/>
        <v>26.8</v>
      </c>
      <c r="P18" s="68">
        <f t="shared" si="2"/>
        <v>22</v>
      </c>
    </row>
    <row r="19" spans="1:16" ht="21" customHeight="1" x14ac:dyDescent="0.3">
      <c r="A19" s="10"/>
      <c r="B19" s="12">
        <v>15</v>
      </c>
      <c r="C19" s="15">
        <v>12006</v>
      </c>
      <c r="D19" s="16" t="s">
        <v>29</v>
      </c>
      <c r="E19" s="16" t="s">
        <v>17</v>
      </c>
      <c r="F19" s="15" t="s">
        <v>30</v>
      </c>
      <c r="G19" s="15" t="s">
        <v>11</v>
      </c>
      <c r="H19" s="39">
        <v>8.1999999999999993</v>
      </c>
      <c r="I19" s="20">
        <v>6.5</v>
      </c>
      <c r="J19" s="20">
        <v>5.2</v>
      </c>
      <c r="K19" s="20">
        <v>6.75</v>
      </c>
      <c r="L19" s="20">
        <v>6.75</v>
      </c>
      <c r="M19" s="20">
        <v>6.5</v>
      </c>
      <c r="N19" s="20">
        <f t="shared" si="0"/>
        <v>6.7</v>
      </c>
      <c r="O19" s="20">
        <f t="shared" si="1"/>
        <v>26.599999999999998</v>
      </c>
      <c r="P19" s="68">
        <f t="shared" si="2"/>
        <v>21.7</v>
      </c>
    </row>
    <row r="20" spans="1:16" ht="21" customHeight="1" x14ac:dyDescent="0.3">
      <c r="A20" s="10"/>
      <c r="B20" s="12">
        <v>16</v>
      </c>
      <c r="C20" s="15">
        <v>12065</v>
      </c>
      <c r="D20" s="16" t="s">
        <v>188</v>
      </c>
      <c r="E20" s="16" t="s">
        <v>189</v>
      </c>
      <c r="F20" s="15" t="s">
        <v>50</v>
      </c>
      <c r="G20" s="15" t="s">
        <v>11</v>
      </c>
      <c r="H20" s="41">
        <v>8.1999999999999993</v>
      </c>
      <c r="I20" s="19">
        <v>6</v>
      </c>
      <c r="J20" s="19">
        <v>6.2</v>
      </c>
      <c r="K20" s="19">
        <v>6.25</v>
      </c>
      <c r="L20" s="19">
        <v>5.75</v>
      </c>
      <c r="M20" s="19">
        <v>6.25</v>
      </c>
      <c r="N20" s="20">
        <f t="shared" si="0"/>
        <v>6.1</v>
      </c>
      <c r="O20" s="20">
        <f t="shared" si="1"/>
        <v>26.5</v>
      </c>
      <c r="P20" s="68">
        <f t="shared" si="2"/>
        <v>20.2</v>
      </c>
    </row>
    <row r="21" spans="1:16" ht="21" customHeight="1" x14ac:dyDescent="0.3">
      <c r="A21" s="10"/>
      <c r="B21" s="12">
        <v>17</v>
      </c>
      <c r="C21" s="6">
        <v>12089</v>
      </c>
      <c r="D21" s="7" t="s">
        <v>238</v>
      </c>
      <c r="E21" s="7" t="s">
        <v>239</v>
      </c>
      <c r="F21" s="6" t="s">
        <v>236</v>
      </c>
      <c r="G21" s="6" t="s">
        <v>11</v>
      </c>
      <c r="H21" s="41">
        <v>7</v>
      </c>
      <c r="I21" s="18">
        <v>6.75</v>
      </c>
      <c r="J21" s="18">
        <v>6.6</v>
      </c>
      <c r="K21" s="18">
        <v>4.75</v>
      </c>
      <c r="L21" s="18">
        <v>6</v>
      </c>
      <c r="M21" s="18">
        <v>7.5</v>
      </c>
      <c r="N21" s="20">
        <f t="shared" si="0"/>
        <v>6.1</v>
      </c>
      <c r="O21" s="20">
        <f t="shared" si="1"/>
        <v>26.450000000000003</v>
      </c>
      <c r="P21" s="68">
        <f t="shared" si="2"/>
        <v>17.75</v>
      </c>
    </row>
    <row r="22" spans="1:16" ht="21" customHeight="1" x14ac:dyDescent="0.3">
      <c r="A22" s="10"/>
      <c r="B22" s="12">
        <v>18</v>
      </c>
      <c r="C22" s="6">
        <v>12121</v>
      </c>
      <c r="D22" s="7" t="s">
        <v>306</v>
      </c>
      <c r="E22" s="7" t="s">
        <v>304</v>
      </c>
      <c r="F22" s="6" t="s">
        <v>307</v>
      </c>
      <c r="G22" s="6" t="s">
        <v>11</v>
      </c>
      <c r="H22" s="41">
        <v>8.4</v>
      </c>
      <c r="I22" s="18">
        <v>5</v>
      </c>
      <c r="J22" s="18">
        <v>6.2</v>
      </c>
      <c r="K22" s="18">
        <v>7.25</v>
      </c>
      <c r="L22" s="18">
        <v>7.25</v>
      </c>
      <c r="M22" s="18">
        <v>5.75</v>
      </c>
      <c r="N22" s="20">
        <f t="shared" si="0"/>
        <v>6.8</v>
      </c>
      <c r="O22" s="20">
        <f t="shared" si="1"/>
        <v>26.400000000000002</v>
      </c>
      <c r="P22" s="68">
        <f t="shared" si="2"/>
        <v>22.9</v>
      </c>
    </row>
    <row r="23" spans="1:16" ht="21" customHeight="1" x14ac:dyDescent="0.3">
      <c r="A23" s="10"/>
      <c r="B23" s="12">
        <v>19</v>
      </c>
      <c r="C23" s="15">
        <v>12049</v>
      </c>
      <c r="D23" s="16" t="s">
        <v>153</v>
      </c>
      <c r="E23" s="16" t="s">
        <v>154</v>
      </c>
      <c r="F23" s="15" t="s">
        <v>155</v>
      </c>
      <c r="G23" s="15" t="s">
        <v>11</v>
      </c>
      <c r="H23" s="41">
        <v>7.4</v>
      </c>
      <c r="I23" s="19">
        <v>6.5</v>
      </c>
      <c r="J23" s="19">
        <v>5.8</v>
      </c>
      <c r="K23" s="19">
        <v>5.75</v>
      </c>
      <c r="L23" s="19">
        <v>6.5</v>
      </c>
      <c r="M23" s="19">
        <v>7.75</v>
      </c>
      <c r="N23" s="20">
        <f t="shared" si="0"/>
        <v>6.7</v>
      </c>
      <c r="O23" s="20">
        <f t="shared" si="1"/>
        <v>26.4</v>
      </c>
      <c r="P23" s="68">
        <f t="shared" si="2"/>
        <v>19.649999999999999</v>
      </c>
    </row>
    <row r="24" spans="1:16" ht="21" customHeight="1" x14ac:dyDescent="0.3">
      <c r="A24" s="10"/>
      <c r="B24" s="12">
        <v>20</v>
      </c>
      <c r="C24" s="15">
        <v>12051</v>
      </c>
      <c r="D24" s="16" t="s">
        <v>159</v>
      </c>
      <c r="E24" s="16" t="s">
        <v>157</v>
      </c>
      <c r="F24" s="15" t="s">
        <v>160</v>
      </c>
      <c r="G24" s="15" t="s">
        <v>11</v>
      </c>
      <c r="H24" s="41">
        <v>7.6</v>
      </c>
      <c r="I24" s="19">
        <v>6.25</v>
      </c>
      <c r="J24" s="19">
        <v>5.6</v>
      </c>
      <c r="K24" s="19">
        <v>7</v>
      </c>
      <c r="L24" s="19">
        <v>7</v>
      </c>
      <c r="M24" s="19">
        <v>6.75</v>
      </c>
      <c r="N24" s="20">
        <f t="shared" si="0"/>
        <v>6.9</v>
      </c>
      <c r="O24" s="20">
        <f t="shared" si="1"/>
        <v>26.35</v>
      </c>
      <c r="P24" s="68">
        <f t="shared" si="2"/>
        <v>21.6</v>
      </c>
    </row>
    <row r="25" spans="1:16" ht="21" customHeight="1" x14ac:dyDescent="0.3">
      <c r="A25" s="10"/>
      <c r="B25" s="12">
        <v>21</v>
      </c>
      <c r="C25" s="15">
        <v>12064</v>
      </c>
      <c r="D25" s="16" t="s">
        <v>185</v>
      </c>
      <c r="E25" s="16" t="s">
        <v>186</v>
      </c>
      <c r="F25" s="15" t="s">
        <v>187</v>
      </c>
      <c r="G25" s="15" t="s">
        <v>11</v>
      </c>
      <c r="H25" s="41">
        <v>8.8000000000000007</v>
      </c>
      <c r="I25" s="19">
        <v>6.5</v>
      </c>
      <c r="J25" s="19">
        <v>3.8</v>
      </c>
      <c r="K25" s="19">
        <v>8.25</v>
      </c>
      <c r="L25" s="19">
        <v>8</v>
      </c>
      <c r="M25" s="19">
        <v>5.25</v>
      </c>
      <c r="N25" s="20">
        <f t="shared" si="0"/>
        <v>7.2</v>
      </c>
      <c r="O25" s="20">
        <f t="shared" si="1"/>
        <v>26.3</v>
      </c>
      <c r="P25" s="68">
        <f t="shared" si="2"/>
        <v>25.05</v>
      </c>
    </row>
    <row r="26" spans="1:16" ht="21" customHeight="1" x14ac:dyDescent="0.3">
      <c r="A26" s="10"/>
      <c r="B26" s="12">
        <v>22</v>
      </c>
      <c r="C26" s="15">
        <v>12037</v>
      </c>
      <c r="D26" s="16" t="s">
        <v>123</v>
      </c>
      <c r="E26" s="16" t="s">
        <v>121</v>
      </c>
      <c r="F26" s="15" t="s">
        <v>124</v>
      </c>
      <c r="G26" s="15" t="s">
        <v>11</v>
      </c>
      <c r="H26" s="41">
        <v>7.2</v>
      </c>
      <c r="I26" s="19">
        <v>5.25</v>
      </c>
      <c r="J26" s="19">
        <v>6.8</v>
      </c>
      <c r="K26" s="19">
        <v>7.25</v>
      </c>
      <c r="L26" s="19">
        <v>6.75</v>
      </c>
      <c r="M26" s="19">
        <v>7</v>
      </c>
      <c r="N26" s="20">
        <f t="shared" si="0"/>
        <v>7</v>
      </c>
      <c r="O26" s="20">
        <f t="shared" si="1"/>
        <v>26.25</v>
      </c>
      <c r="P26" s="68">
        <f t="shared" si="2"/>
        <v>21.2</v>
      </c>
    </row>
    <row r="27" spans="1:16" ht="21" customHeight="1" x14ac:dyDescent="0.3">
      <c r="A27" s="10"/>
      <c r="B27" s="12">
        <v>23</v>
      </c>
      <c r="C27" s="15">
        <v>12067</v>
      </c>
      <c r="D27" s="16" t="s">
        <v>192</v>
      </c>
      <c r="E27" s="16" t="s">
        <v>193</v>
      </c>
      <c r="F27" s="15" t="s">
        <v>194</v>
      </c>
      <c r="G27" s="15" t="s">
        <v>11</v>
      </c>
      <c r="H27" s="41">
        <v>8</v>
      </c>
      <c r="I27" s="19">
        <v>7.25</v>
      </c>
      <c r="J27" s="19">
        <v>6.2</v>
      </c>
      <c r="K27" s="19">
        <v>4.5</v>
      </c>
      <c r="L27" s="19">
        <v>4.75</v>
      </c>
      <c r="M27" s="19">
        <v>5.25</v>
      </c>
      <c r="N27" s="20">
        <f t="shared" si="0"/>
        <v>4.8</v>
      </c>
      <c r="O27" s="20">
        <f t="shared" si="1"/>
        <v>26.25</v>
      </c>
      <c r="P27" s="68">
        <f t="shared" si="2"/>
        <v>17.25</v>
      </c>
    </row>
    <row r="28" spans="1:16" ht="21" customHeight="1" x14ac:dyDescent="0.3">
      <c r="A28" s="10"/>
      <c r="B28" s="12">
        <v>24</v>
      </c>
      <c r="C28" s="6">
        <v>12118</v>
      </c>
      <c r="D28" s="7" t="s">
        <v>300</v>
      </c>
      <c r="E28" s="7" t="s">
        <v>301</v>
      </c>
      <c r="F28" s="6" t="s">
        <v>114</v>
      </c>
      <c r="G28" s="6" t="s">
        <v>11</v>
      </c>
      <c r="H28" s="41">
        <v>8.1999999999999993</v>
      </c>
      <c r="I28" s="18">
        <v>5.5</v>
      </c>
      <c r="J28" s="18">
        <v>6.2</v>
      </c>
      <c r="K28" s="18">
        <v>5.5</v>
      </c>
      <c r="L28" s="18">
        <v>7.25</v>
      </c>
      <c r="M28" s="18">
        <v>6</v>
      </c>
      <c r="N28" s="20">
        <f t="shared" si="0"/>
        <v>6.3</v>
      </c>
      <c r="O28" s="20">
        <f t="shared" si="1"/>
        <v>26.2</v>
      </c>
      <c r="P28" s="68">
        <f t="shared" si="2"/>
        <v>20.95</v>
      </c>
    </row>
    <row r="29" spans="1:16" ht="21" customHeight="1" x14ac:dyDescent="0.3">
      <c r="A29" s="10"/>
      <c r="B29" s="12">
        <v>25</v>
      </c>
      <c r="C29" s="6">
        <v>12112</v>
      </c>
      <c r="D29" s="7" t="s">
        <v>287</v>
      </c>
      <c r="E29" s="7" t="s">
        <v>288</v>
      </c>
      <c r="F29" s="6" t="s">
        <v>289</v>
      </c>
      <c r="G29" s="6" t="s">
        <v>11</v>
      </c>
      <c r="H29" s="41">
        <v>8.4</v>
      </c>
      <c r="I29" s="18">
        <v>6.75</v>
      </c>
      <c r="J29" s="18">
        <v>5.2</v>
      </c>
      <c r="K29" s="18">
        <v>4.25</v>
      </c>
      <c r="L29" s="18">
        <v>7.25</v>
      </c>
      <c r="M29" s="18">
        <v>5.5</v>
      </c>
      <c r="N29" s="20">
        <f t="shared" si="0"/>
        <v>5.7</v>
      </c>
      <c r="O29" s="20">
        <f t="shared" si="1"/>
        <v>26.05</v>
      </c>
      <c r="P29" s="68">
        <f t="shared" si="2"/>
        <v>19.899999999999999</v>
      </c>
    </row>
    <row r="30" spans="1:16" ht="21" customHeight="1" x14ac:dyDescent="0.3">
      <c r="A30" s="10"/>
      <c r="B30" s="12">
        <v>26</v>
      </c>
      <c r="C30" s="15">
        <v>12062</v>
      </c>
      <c r="D30" s="16" t="s">
        <v>181</v>
      </c>
      <c r="E30" s="16" t="s">
        <v>171</v>
      </c>
      <c r="F30" s="15" t="s">
        <v>182</v>
      </c>
      <c r="G30" s="15" t="s">
        <v>11</v>
      </c>
      <c r="H30" s="41">
        <v>7.8</v>
      </c>
      <c r="I30" s="19">
        <v>7</v>
      </c>
      <c r="J30" s="19">
        <v>5.4</v>
      </c>
      <c r="K30" s="19">
        <v>5.5</v>
      </c>
      <c r="L30" s="19">
        <v>6.25</v>
      </c>
      <c r="M30" s="19">
        <v>5.5</v>
      </c>
      <c r="N30" s="20">
        <f t="shared" si="0"/>
        <v>5.8</v>
      </c>
      <c r="O30" s="20">
        <f t="shared" si="1"/>
        <v>26.000000000000004</v>
      </c>
      <c r="P30" s="68">
        <f t="shared" si="2"/>
        <v>19.55</v>
      </c>
    </row>
    <row r="31" spans="1:16" ht="21" customHeight="1" x14ac:dyDescent="0.3">
      <c r="A31" s="10"/>
      <c r="B31" s="12">
        <v>27</v>
      </c>
      <c r="C31" s="15">
        <v>12027</v>
      </c>
      <c r="D31" s="16" t="s">
        <v>98</v>
      </c>
      <c r="E31" s="16" t="s">
        <v>99</v>
      </c>
      <c r="F31" s="15" t="s">
        <v>100</v>
      </c>
      <c r="G31" s="15" t="s">
        <v>11</v>
      </c>
      <c r="H31" s="41">
        <v>7.8</v>
      </c>
      <c r="I31" s="19">
        <v>6</v>
      </c>
      <c r="J31" s="19">
        <v>4.8</v>
      </c>
      <c r="K31" s="19">
        <v>8</v>
      </c>
      <c r="L31" s="19">
        <v>6.75</v>
      </c>
      <c r="M31" s="19">
        <v>7.25</v>
      </c>
      <c r="N31" s="20">
        <f t="shared" si="0"/>
        <v>7.3</v>
      </c>
      <c r="O31" s="20">
        <f t="shared" si="1"/>
        <v>25.900000000000002</v>
      </c>
      <c r="P31" s="68">
        <f t="shared" si="2"/>
        <v>22.55</v>
      </c>
    </row>
    <row r="32" spans="1:16" ht="21" customHeight="1" x14ac:dyDescent="0.3">
      <c r="A32" s="10"/>
      <c r="B32" s="12">
        <v>28</v>
      </c>
      <c r="C32" s="6">
        <v>12127</v>
      </c>
      <c r="D32" s="7" t="s">
        <v>319</v>
      </c>
      <c r="E32" s="7" t="s">
        <v>320</v>
      </c>
      <c r="F32" s="6" t="s">
        <v>150</v>
      </c>
      <c r="G32" s="6" t="s">
        <v>11</v>
      </c>
      <c r="H32" s="41">
        <v>8.4</v>
      </c>
      <c r="I32" s="18">
        <v>6</v>
      </c>
      <c r="J32" s="18">
        <v>4.4000000000000004</v>
      </c>
      <c r="K32" s="18">
        <v>8</v>
      </c>
      <c r="L32" s="18">
        <v>6.5</v>
      </c>
      <c r="M32" s="18">
        <v>6.25</v>
      </c>
      <c r="N32" s="20">
        <f t="shared" si="0"/>
        <v>6.9</v>
      </c>
      <c r="O32" s="20">
        <f t="shared" si="1"/>
        <v>25.700000000000003</v>
      </c>
      <c r="P32" s="68">
        <f t="shared" si="2"/>
        <v>22.9</v>
      </c>
    </row>
    <row r="33" spans="1:16" ht="21" customHeight="1" x14ac:dyDescent="0.3">
      <c r="A33" s="10"/>
      <c r="B33" s="12">
        <v>29</v>
      </c>
      <c r="C33" s="15">
        <v>12060</v>
      </c>
      <c r="D33" s="16" t="s">
        <v>178</v>
      </c>
      <c r="E33" s="16" t="s">
        <v>171</v>
      </c>
      <c r="F33" s="15" t="s">
        <v>179</v>
      </c>
      <c r="G33" s="15" t="s">
        <v>11</v>
      </c>
      <c r="H33" s="41">
        <v>7.2</v>
      </c>
      <c r="I33" s="19">
        <v>6.75</v>
      </c>
      <c r="J33" s="19">
        <v>4.8</v>
      </c>
      <c r="K33" s="19">
        <v>6.5</v>
      </c>
      <c r="L33" s="19">
        <v>6.75</v>
      </c>
      <c r="M33" s="19">
        <v>7.5</v>
      </c>
      <c r="N33" s="20">
        <f t="shared" si="0"/>
        <v>6.9</v>
      </c>
      <c r="O33" s="20">
        <f t="shared" si="1"/>
        <v>25.65</v>
      </c>
      <c r="P33" s="68">
        <f t="shared" si="2"/>
        <v>20.45</v>
      </c>
    </row>
    <row r="34" spans="1:16" ht="21" customHeight="1" x14ac:dyDescent="0.3">
      <c r="A34" s="4"/>
      <c r="B34" s="12">
        <v>30</v>
      </c>
      <c r="C34" s="15">
        <v>12024</v>
      </c>
      <c r="D34" s="16" t="s">
        <v>89</v>
      </c>
      <c r="E34" s="16" t="s">
        <v>86</v>
      </c>
      <c r="F34" s="15" t="s">
        <v>90</v>
      </c>
      <c r="G34" s="15" t="s">
        <v>11</v>
      </c>
      <c r="H34" s="39">
        <v>7.6</v>
      </c>
      <c r="I34" s="20">
        <v>5.5</v>
      </c>
      <c r="J34" s="20">
        <v>5.4</v>
      </c>
      <c r="K34" s="20">
        <v>6.5</v>
      </c>
      <c r="L34" s="20">
        <v>7.25</v>
      </c>
      <c r="M34" s="20">
        <v>7.25</v>
      </c>
      <c r="N34" s="20">
        <f t="shared" si="0"/>
        <v>7</v>
      </c>
      <c r="O34" s="20">
        <f t="shared" si="1"/>
        <v>25.5</v>
      </c>
      <c r="P34" s="68">
        <f t="shared" si="2"/>
        <v>21.35</v>
      </c>
    </row>
    <row r="35" spans="1:16" ht="21" customHeight="1" x14ac:dyDescent="0.3">
      <c r="A35" s="4"/>
      <c r="B35" s="12">
        <v>31</v>
      </c>
      <c r="C35" s="15">
        <v>12022</v>
      </c>
      <c r="D35" s="16" t="s">
        <v>82</v>
      </c>
      <c r="E35" s="16" t="s">
        <v>79</v>
      </c>
      <c r="F35" s="15" t="s">
        <v>83</v>
      </c>
      <c r="G35" s="15" t="s">
        <v>11</v>
      </c>
      <c r="H35" s="39">
        <v>7.8</v>
      </c>
      <c r="I35" s="20">
        <v>5.25</v>
      </c>
      <c r="J35" s="20">
        <v>6.4</v>
      </c>
      <c r="K35" s="20">
        <v>6.25</v>
      </c>
      <c r="L35" s="20">
        <v>6</v>
      </c>
      <c r="M35" s="20">
        <v>5</v>
      </c>
      <c r="N35" s="20">
        <f t="shared" si="0"/>
        <v>5.8</v>
      </c>
      <c r="O35" s="20">
        <f t="shared" si="1"/>
        <v>25.250000000000004</v>
      </c>
      <c r="P35" s="68">
        <f t="shared" si="2"/>
        <v>20.05</v>
      </c>
    </row>
    <row r="36" spans="1:16" ht="21" customHeight="1" x14ac:dyDescent="0.3">
      <c r="A36" s="4"/>
      <c r="B36" s="12">
        <v>32</v>
      </c>
      <c r="C36" s="6">
        <v>12078</v>
      </c>
      <c r="D36" s="7" t="s">
        <v>214</v>
      </c>
      <c r="E36" s="7" t="s">
        <v>23</v>
      </c>
      <c r="F36" s="6" t="s">
        <v>215</v>
      </c>
      <c r="G36" s="6" t="s">
        <v>11</v>
      </c>
      <c r="H36" s="41">
        <v>8.1999999999999993</v>
      </c>
      <c r="I36" s="18">
        <v>5.25</v>
      </c>
      <c r="J36" s="18">
        <v>5</v>
      </c>
      <c r="K36" s="18">
        <v>7.75</v>
      </c>
      <c r="L36" s="18">
        <v>6.5</v>
      </c>
      <c r="M36" s="18">
        <v>6</v>
      </c>
      <c r="N36" s="20">
        <f t="shared" si="0"/>
        <v>6.8</v>
      </c>
      <c r="O36" s="20">
        <f t="shared" si="1"/>
        <v>25.25</v>
      </c>
      <c r="P36" s="68">
        <f t="shared" si="2"/>
        <v>22.45</v>
      </c>
    </row>
    <row r="37" spans="1:16" ht="21" customHeight="1" x14ac:dyDescent="0.3">
      <c r="A37" s="4"/>
      <c r="B37" s="12">
        <v>33</v>
      </c>
      <c r="C37" s="6">
        <v>12124</v>
      </c>
      <c r="D37" s="7" t="s">
        <v>8</v>
      </c>
      <c r="E37" s="7" t="s">
        <v>312</v>
      </c>
      <c r="F37" s="6" t="s">
        <v>313</v>
      </c>
      <c r="G37" s="6" t="s">
        <v>11</v>
      </c>
      <c r="H37" s="41">
        <v>7.2</v>
      </c>
      <c r="I37" s="18">
        <v>5.5</v>
      </c>
      <c r="J37" s="18">
        <v>5.6</v>
      </c>
      <c r="K37" s="18">
        <v>5.5</v>
      </c>
      <c r="L37" s="18">
        <v>8</v>
      </c>
      <c r="M37" s="18">
        <v>7.25</v>
      </c>
      <c r="N37" s="20">
        <f t="shared" si="0"/>
        <v>6.9</v>
      </c>
      <c r="O37" s="20">
        <f t="shared" si="1"/>
        <v>25.199999999999996</v>
      </c>
      <c r="P37" s="68">
        <f t="shared" si="2"/>
        <v>20.7</v>
      </c>
    </row>
    <row r="38" spans="1:16" ht="21" customHeight="1" x14ac:dyDescent="0.3">
      <c r="A38" s="4"/>
      <c r="B38" s="12">
        <v>34</v>
      </c>
      <c r="C38" s="15">
        <v>12001</v>
      </c>
      <c r="D38" s="16" t="s">
        <v>8</v>
      </c>
      <c r="E38" s="16" t="s">
        <v>9</v>
      </c>
      <c r="F38" s="15" t="s">
        <v>10</v>
      </c>
      <c r="G38" s="15" t="s">
        <v>11</v>
      </c>
      <c r="H38" s="39">
        <v>7.8</v>
      </c>
      <c r="I38" s="20">
        <v>6.5</v>
      </c>
      <c r="J38" s="20">
        <v>5.8</v>
      </c>
      <c r="K38" s="20">
        <v>4</v>
      </c>
      <c r="L38" s="20">
        <v>5.5</v>
      </c>
      <c r="M38" s="20">
        <v>5.5</v>
      </c>
      <c r="N38" s="20">
        <f t="shared" si="0"/>
        <v>5</v>
      </c>
      <c r="O38" s="20">
        <f t="shared" si="1"/>
        <v>25.1</v>
      </c>
      <c r="P38" s="68">
        <f t="shared" si="2"/>
        <v>17.3</v>
      </c>
    </row>
    <row r="39" spans="1:16" ht="21" customHeight="1" x14ac:dyDescent="0.3">
      <c r="A39" s="4"/>
      <c r="B39" s="12">
        <v>35</v>
      </c>
      <c r="C39" s="6">
        <v>12082</v>
      </c>
      <c r="D39" s="7" t="s">
        <v>223</v>
      </c>
      <c r="E39" s="7" t="s">
        <v>217</v>
      </c>
      <c r="F39" s="6" t="s">
        <v>224</v>
      </c>
      <c r="G39" s="6" t="s">
        <v>11</v>
      </c>
      <c r="H39" s="41">
        <v>6.6</v>
      </c>
      <c r="I39" s="18">
        <v>5.75</v>
      </c>
      <c r="J39" s="18">
        <v>5.4</v>
      </c>
      <c r="K39" s="18">
        <v>6.5</v>
      </c>
      <c r="L39" s="18">
        <v>7.25</v>
      </c>
      <c r="M39" s="18">
        <v>8</v>
      </c>
      <c r="N39" s="20">
        <f t="shared" si="0"/>
        <v>7.3</v>
      </c>
      <c r="O39" s="20">
        <f t="shared" si="1"/>
        <v>25.05</v>
      </c>
      <c r="P39" s="68">
        <f t="shared" si="2"/>
        <v>20.350000000000001</v>
      </c>
    </row>
    <row r="40" spans="1:16" ht="21" customHeight="1" x14ac:dyDescent="0.3">
      <c r="A40" s="4"/>
      <c r="B40" s="12">
        <v>36</v>
      </c>
      <c r="C40" s="15">
        <v>12036</v>
      </c>
      <c r="D40" s="16" t="s">
        <v>52</v>
      </c>
      <c r="E40" s="16" t="s">
        <v>121</v>
      </c>
      <c r="F40" s="15" t="s">
        <v>122</v>
      </c>
      <c r="G40" s="15" t="s">
        <v>11</v>
      </c>
      <c r="H40" s="41">
        <v>7.4</v>
      </c>
      <c r="I40" s="19">
        <v>5.25</v>
      </c>
      <c r="J40" s="19">
        <v>5</v>
      </c>
      <c r="K40" s="19">
        <v>7.25</v>
      </c>
      <c r="L40" s="19">
        <v>6.25</v>
      </c>
      <c r="M40" s="19">
        <v>8.5</v>
      </c>
      <c r="N40" s="20">
        <f t="shared" si="0"/>
        <v>7.3</v>
      </c>
      <c r="O40" s="20">
        <f t="shared" si="1"/>
        <v>24.95</v>
      </c>
      <c r="P40" s="68">
        <f t="shared" si="2"/>
        <v>20.9</v>
      </c>
    </row>
    <row r="41" spans="1:16" ht="21" customHeight="1" x14ac:dyDescent="0.3">
      <c r="A41" s="4"/>
      <c r="B41" s="12">
        <v>37</v>
      </c>
      <c r="C41" s="15">
        <v>12029</v>
      </c>
      <c r="D41" s="16" t="s">
        <v>103</v>
      </c>
      <c r="E41" s="16" t="s">
        <v>99</v>
      </c>
      <c r="F41" s="15" t="s">
        <v>68</v>
      </c>
      <c r="G41" s="15" t="s">
        <v>11</v>
      </c>
      <c r="H41" s="41">
        <v>7.6</v>
      </c>
      <c r="I41" s="19">
        <v>5.25</v>
      </c>
      <c r="J41" s="19">
        <v>5.4</v>
      </c>
      <c r="K41" s="19">
        <v>6.25</v>
      </c>
      <c r="L41" s="19">
        <v>6.25</v>
      </c>
      <c r="M41" s="19">
        <v>7.25</v>
      </c>
      <c r="N41" s="20">
        <f t="shared" si="0"/>
        <v>6.6</v>
      </c>
      <c r="O41" s="20">
        <f t="shared" si="1"/>
        <v>24.85</v>
      </c>
      <c r="P41" s="68">
        <f t="shared" si="2"/>
        <v>20.100000000000001</v>
      </c>
    </row>
    <row r="42" spans="1:16" ht="21" customHeight="1" x14ac:dyDescent="0.3">
      <c r="A42" s="4"/>
      <c r="B42" s="12">
        <v>38</v>
      </c>
      <c r="C42" s="6">
        <v>12106</v>
      </c>
      <c r="D42" s="7" t="s">
        <v>52</v>
      </c>
      <c r="E42" s="7" t="s">
        <v>274</v>
      </c>
      <c r="F42" s="6" t="s">
        <v>276</v>
      </c>
      <c r="G42" s="6" t="s">
        <v>11</v>
      </c>
      <c r="H42" s="41">
        <v>7.8</v>
      </c>
      <c r="I42" s="18">
        <v>6</v>
      </c>
      <c r="J42" s="18">
        <v>4.5999999999999996</v>
      </c>
      <c r="K42" s="18">
        <v>6.25</v>
      </c>
      <c r="L42" s="18">
        <v>6.75</v>
      </c>
      <c r="M42" s="18">
        <v>6.25</v>
      </c>
      <c r="N42" s="20">
        <f t="shared" si="0"/>
        <v>6.4</v>
      </c>
      <c r="O42" s="20">
        <f t="shared" si="1"/>
        <v>24.799999999999997</v>
      </c>
      <c r="P42" s="68">
        <f t="shared" si="2"/>
        <v>20.8</v>
      </c>
    </row>
    <row r="43" spans="1:16" ht="21" customHeight="1" x14ac:dyDescent="0.3">
      <c r="A43" s="4"/>
      <c r="B43" s="12">
        <v>39</v>
      </c>
      <c r="C43" s="6">
        <v>12117</v>
      </c>
      <c r="D43" s="7" t="s">
        <v>297</v>
      </c>
      <c r="E43" s="7" t="s">
        <v>298</v>
      </c>
      <c r="F43" s="6" t="s">
        <v>299</v>
      </c>
      <c r="G43" s="6" t="s">
        <v>11</v>
      </c>
      <c r="H43" s="41">
        <v>7</v>
      </c>
      <c r="I43" s="18">
        <v>5.5</v>
      </c>
      <c r="J43" s="18">
        <v>5.8</v>
      </c>
      <c r="K43" s="18">
        <v>6.5</v>
      </c>
      <c r="L43" s="18">
        <v>6.75</v>
      </c>
      <c r="M43" s="18">
        <v>6</v>
      </c>
      <c r="N43" s="20">
        <f t="shared" si="0"/>
        <v>6.4</v>
      </c>
      <c r="O43" s="20">
        <f t="shared" si="1"/>
        <v>24.700000000000003</v>
      </c>
      <c r="P43" s="68">
        <f t="shared" si="2"/>
        <v>20.25</v>
      </c>
    </row>
    <row r="44" spans="1:16" ht="21" customHeight="1" x14ac:dyDescent="0.3">
      <c r="A44" s="4"/>
      <c r="B44" s="12">
        <v>40</v>
      </c>
      <c r="C44" s="15">
        <v>12025</v>
      </c>
      <c r="D44" s="16" t="s">
        <v>92</v>
      </c>
      <c r="E44" s="16" t="s">
        <v>86</v>
      </c>
      <c r="F44" s="15" t="s">
        <v>93</v>
      </c>
      <c r="G44" s="15" t="s">
        <v>11</v>
      </c>
      <c r="H44" s="39">
        <v>8.1999999999999993</v>
      </c>
      <c r="I44" s="20">
        <v>6.25</v>
      </c>
      <c r="J44" s="20">
        <v>3.8</v>
      </c>
      <c r="K44" s="20">
        <v>6.75</v>
      </c>
      <c r="L44" s="20">
        <v>5.5</v>
      </c>
      <c r="M44" s="20">
        <v>6</v>
      </c>
      <c r="N44" s="20">
        <f t="shared" si="0"/>
        <v>6.1</v>
      </c>
      <c r="O44" s="20">
        <f t="shared" si="1"/>
        <v>24.35</v>
      </c>
      <c r="P44" s="68">
        <f t="shared" si="2"/>
        <v>20.45</v>
      </c>
    </row>
    <row r="45" spans="1:16" ht="21" customHeight="1" x14ac:dyDescent="0.3">
      <c r="A45" s="4"/>
      <c r="B45" s="12">
        <v>41</v>
      </c>
      <c r="C45" s="15">
        <v>12009</v>
      </c>
      <c r="D45" s="16" t="s">
        <v>38</v>
      </c>
      <c r="E45" s="16" t="s">
        <v>17</v>
      </c>
      <c r="F45" s="15" t="s">
        <v>39</v>
      </c>
      <c r="G45" s="15" t="s">
        <v>11</v>
      </c>
      <c r="H45" s="39">
        <v>7.4</v>
      </c>
      <c r="I45" s="20">
        <v>6</v>
      </c>
      <c r="J45" s="20">
        <v>4.5999999999999996</v>
      </c>
      <c r="K45" s="20">
        <v>5.25</v>
      </c>
      <c r="L45" s="20">
        <v>6.75</v>
      </c>
      <c r="M45" s="20">
        <v>6</v>
      </c>
      <c r="N45" s="20">
        <f t="shared" si="0"/>
        <v>6</v>
      </c>
      <c r="O45" s="20">
        <f t="shared" si="1"/>
        <v>24</v>
      </c>
      <c r="P45" s="68">
        <f t="shared" si="2"/>
        <v>19.399999999999999</v>
      </c>
    </row>
    <row r="46" spans="1:16" ht="21" customHeight="1" x14ac:dyDescent="0.3">
      <c r="A46" s="4"/>
      <c r="B46" s="12">
        <v>42</v>
      </c>
      <c r="C46" s="6">
        <v>12109</v>
      </c>
      <c r="D46" s="7" t="s">
        <v>280</v>
      </c>
      <c r="E46" s="7" t="s">
        <v>281</v>
      </c>
      <c r="F46" s="6" t="s">
        <v>18</v>
      </c>
      <c r="G46" s="6" t="s">
        <v>11</v>
      </c>
      <c r="H46" s="41">
        <v>7.6</v>
      </c>
      <c r="I46" s="18">
        <v>5.5</v>
      </c>
      <c r="J46" s="18">
        <v>5.6</v>
      </c>
      <c r="K46" s="18">
        <v>5.75</v>
      </c>
      <c r="L46" s="18">
        <v>7</v>
      </c>
      <c r="M46" s="18">
        <v>3.25</v>
      </c>
      <c r="N46" s="20">
        <f t="shared" si="0"/>
        <v>5.3</v>
      </c>
      <c r="O46" s="20">
        <f t="shared" si="1"/>
        <v>24</v>
      </c>
      <c r="P46" s="68">
        <f t="shared" si="2"/>
        <v>20.350000000000001</v>
      </c>
    </row>
    <row r="47" spans="1:16" ht="21" customHeight="1" x14ac:dyDescent="0.3">
      <c r="A47" s="4"/>
      <c r="B47" s="12">
        <v>43</v>
      </c>
      <c r="C47" s="6">
        <v>12122</v>
      </c>
      <c r="D47" s="7" t="s">
        <v>308</v>
      </c>
      <c r="E47" s="7" t="s">
        <v>309</v>
      </c>
      <c r="F47" s="6" t="s">
        <v>174</v>
      </c>
      <c r="G47" s="6" t="s">
        <v>11</v>
      </c>
      <c r="H47" s="41">
        <v>8</v>
      </c>
      <c r="I47" s="18">
        <v>5</v>
      </c>
      <c r="J47" s="18">
        <v>4.5999999999999996</v>
      </c>
      <c r="K47" s="18">
        <v>3</v>
      </c>
      <c r="L47" s="18">
        <v>8</v>
      </c>
      <c r="M47" s="18">
        <v>6</v>
      </c>
      <c r="N47" s="20">
        <f t="shared" si="0"/>
        <v>5.7</v>
      </c>
      <c r="O47" s="20">
        <f t="shared" si="1"/>
        <v>23.3</v>
      </c>
      <c r="P47" s="68">
        <f t="shared" si="2"/>
        <v>19</v>
      </c>
    </row>
    <row r="48" spans="1:16" ht="21" customHeight="1" x14ac:dyDescent="0.3">
      <c r="A48" s="4"/>
      <c r="B48" s="12">
        <v>44</v>
      </c>
      <c r="C48" s="15">
        <v>12028</v>
      </c>
      <c r="D48" s="16" t="s">
        <v>101</v>
      </c>
      <c r="E48" s="16" t="s">
        <v>99</v>
      </c>
      <c r="F48" s="15" t="s">
        <v>102</v>
      </c>
      <c r="G48" s="15" t="s">
        <v>11</v>
      </c>
      <c r="H48" s="41">
        <v>6.6</v>
      </c>
      <c r="I48" s="19">
        <v>5.25</v>
      </c>
      <c r="J48" s="19">
        <v>4.8</v>
      </c>
      <c r="K48" s="19">
        <v>6</v>
      </c>
      <c r="L48" s="19">
        <v>6</v>
      </c>
      <c r="M48" s="19">
        <v>7.5</v>
      </c>
      <c r="N48" s="20">
        <f t="shared" si="0"/>
        <v>6.5</v>
      </c>
      <c r="O48" s="20">
        <f t="shared" si="1"/>
        <v>23.15</v>
      </c>
      <c r="P48" s="68">
        <f t="shared" si="2"/>
        <v>18.600000000000001</v>
      </c>
    </row>
    <row r="49" spans="1:16" ht="21" customHeight="1" x14ac:dyDescent="0.3">
      <c r="A49" s="4"/>
      <c r="B49" s="12">
        <v>45</v>
      </c>
      <c r="C49" s="15">
        <v>12004</v>
      </c>
      <c r="D49" s="16" t="s">
        <v>21</v>
      </c>
      <c r="E49" s="16" t="s">
        <v>17</v>
      </c>
      <c r="F49" s="15" t="s">
        <v>22</v>
      </c>
      <c r="G49" s="15" t="s">
        <v>11</v>
      </c>
      <c r="H49" s="39">
        <v>7.6</v>
      </c>
      <c r="I49" s="20">
        <v>5.25</v>
      </c>
      <c r="J49" s="20">
        <v>3.8</v>
      </c>
      <c r="K49" s="20">
        <v>6.25</v>
      </c>
      <c r="L49" s="20">
        <v>6.5</v>
      </c>
      <c r="M49" s="20">
        <v>5.5</v>
      </c>
      <c r="N49" s="20">
        <f t="shared" si="0"/>
        <v>6.1</v>
      </c>
      <c r="O49" s="20">
        <f t="shared" si="1"/>
        <v>22.75</v>
      </c>
      <c r="P49" s="68">
        <f t="shared" si="2"/>
        <v>20.350000000000001</v>
      </c>
    </row>
    <row r="50" spans="1:16" ht="21" customHeight="1" x14ac:dyDescent="0.3">
      <c r="A50" s="4"/>
      <c r="B50" s="12">
        <v>46</v>
      </c>
      <c r="C50" s="6">
        <v>12125</v>
      </c>
      <c r="D50" s="7" t="s">
        <v>314</v>
      </c>
      <c r="E50" s="7" t="s">
        <v>315</v>
      </c>
      <c r="F50" s="6" t="s">
        <v>316</v>
      </c>
      <c r="G50" s="6" t="s">
        <v>11</v>
      </c>
      <c r="H50" s="41">
        <v>7.2</v>
      </c>
      <c r="I50" s="18">
        <v>5.5</v>
      </c>
      <c r="J50" s="18">
        <v>2.6</v>
      </c>
      <c r="K50" s="18">
        <v>5.75</v>
      </c>
      <c r="L50" s="18">
        <v>6.25</v>
      </c>
      <c r="M50" s="18">
        <v>6.25</v>
      </c>
      <c r="N50" s="20">
        <f t="shared" si="0"/>
        <v>6.1</v>
      </c>
      <c r="O50" s="20">
        <f t="shared" si="1"/>
        <v>21.4</v>
      </c>
      <c r="P50" s="68">
        <f t="shared" si="2"/>
        <v>19.2</v>
      </c>
    </row>
  </sheetData>
  <sortState ref="A1:P50">
    <sortCondition descending="1" ref="O5:O50"/>
  </sortState>
  <mergeCells count="2">
    <mergeCell ref="B3:G3"/>
    <mergeCell ref="D2:M2"/>
  </mergeCells>
  <pageMargins left="0.7" right="0.2" top="0" bottom="0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8"/>
  <sheetViews>
    <sheetView workbookViewId="0">
      <selection activeCell="U9" sqref="U9"/>
    </sheetView>
  </sheetViews>
  <sheetFormatPr defaultRowHeight="15" x14ac:dyDescent="0.25"/>
  <cols>
    <col min="1" max="1" width="0.85546875" customWidth="1"/>
    <col min="2" max="2" width="6.28515625" customWidth="1"/>
    <col min="3" max="3" width="3" hidden="1" customWidth="1"/>
    <col min="4" max="4" width="22.42578125" customWidth="1"/>
    <col min="5" max="5" width="10.85546875" customWidth="1"/>
    <col min="6" max="6" width="13.28515625" customWidth="1"/>
    <col min="7" max="7" width="0.140625" hidden="1" customWidth="1"/>
    <col min="8" max="9" width="6.85546875" customWidth="1"/>
    <col min="10" max="10" width="7.5703125" customWidth="1"/>
    <col min="11" max="11" width="6.28515625" customWidth="1"/>
    <col min="12" max="12" width="6.85546875" customWidth="1"/>
    <col min="13" max="14" width="6.140625" customWidth="1"/>
    <col min="15" max="15" width="7.42578125" customWidth="1"/>
  </cols>
  <sheetData>
    <row r="1" spans="1:15" ht="18.75" x14ac:dyDescent="0.3">
      <c r="A1" s="52" t="s">
        <v>657</v>
      </c>
      <c r="B1" s="51"/>
      <c r="C1" s="49"/>
      <c r="D1" s="49"/>
      <c r="E1" s="49"/>
      <c r="F1" s="51"/>
      <c r="G1" s="10"/>
      <c r="H1" s="36"/>
      <c r="I1" s="10"/>
      <c r="J1" s="10"/>
      <c r="K1" s="10"/>
      <c r="L1" s="10"/>
      <c r="M1" s="10"/>
      <c r="N1" s="10"/>
      <c r="O1" s="10"/>
    </row>
    <row r="2" spans="1:15" ht="18.75" x14ac:dyDescent="0.3">
      <c r="A2" s="52"/>
      <c r="B2" s="51"/>
      <c r="C2" s="49"/>
      <c r="D2" s="76" t="s">
        <v>696</v>
      </c>
      <c r="E2" s="76"/>
      <c r="F2" s="76"/>
      <c r="G2" s="76"/>
      <c r="H2" s="76"/>
      <c r="I2" s="76"/>
      <c r="J2" s="76"/>
      <c r="K2" s="76"/>
      <c r="L2" s="76"/>
      <c r="M2" s="76"/>
      <c r="N2" s="10"/>
      <c r="O2" s="10"/>
    </row>
    <row r="3" spans="1:15" ht="18.75" x14ac:dyDescent="0.3">
      <c r="A3" s="9"/>
      <c r="B3" s="74" t="s">
        <v>706</v>
      </c>
      <c r="C3" s="71"/>
      <c r="D3" s="71"/>
      <c r="E3" s="71"/>
      <c r="F3" s="71"/>
      <c r="G3" s="71"/>
      <c r="H3" s="37"/>
      <c r="I3" s="9"/>
      <c r="J3" s="9"/>
      <c r="K3" s="9"/>
      <c r="L3" s="9"/>
      <c r="M3" s="9"/>
      <c r="N3" s="9"/>
      <c r="O3" s="9"/>
    </row>
    <row r="4" spans="1:15" s="58" customFormat="1" ht="39" customHeight="1" x14ac:dyDescent="0.3">
      <c r="A4" s="4"/>
      <c r="B4" s="57" t="s">
        <v>1</v>
      </c>
      <c r="C4" s="57" t="s">
        <v>2</v>
      </c>
      <c r="D4" s="57" t="s">
        <v>3</v>
      </c>
      <c r="E4" s="57" t="s">
        <v>4</v>
      </c>
      <c r="F4" s="57" t="s">
        <v>5</v>
      </c>
      <c r="G4" s="57" t="s">
        <v>6</v>
      </c>
      <c r="H4" s="45" t="s">
        <v>679</v>
      </c>
      <c r="I4" s="46" t="s">
        <v>680</v>
      </c>
      <c r="J4" s="18" t="s">
        <v>681</v>
      </c>
      <c r="K4" s="18" t="s">
        <v>682</v>
      </c>
      <c r="L4" s="18" t="s">
        <v>683</v>
      </c>
      <c r="M4" s="18" t="s">
        <v>684</v>
      </c>
      <c r="N4" s="59" t="s">
        <v>693</v>
      </c>
      <c r="O4" s="59" t="s">
        <v>707</v>
      </c>
    </row>
    <row r="5" spans="1:15" ht="19.5" customHeight="1" x14ac:dyDescent="0.3">
      <c r="A5" s="9"/>
      <c r="B5" s="12">
        <v>1</v>
      </c>
      <c r="C5" s="12">
        <v>12003</v>
      </c>
      <c r="D5" s="13" t="s">
        <v>62</v>
      </c>
      <c r="E5" s="13" t="s">
        <v>63</v>
      </c>
      <c r="F5" s="12" t="s">
        <v>64</v>
      </c>
      <c r="G5" s="12" t="s">
        <v>19</v>
      </c>
      <c r="H5" s="39">
        <v>7</v>
      </c>
      <c r="I5" s="20">
        <v>8</v>
      </c>
      <c r="J5" s="20">
        <v>5.8</v>
      </c>
      <c r="K5" s="20">
        <v>6</v>
      </c>
      <c r="L5" s="20">
        <v>6.5</v>
      </c>
      <c r="M5" s="20">
        <v>7.25</v>
      </c>
      <c r="N5" s="20">
        <f t="shared" ref="N5:N45" si="0">ROUND(AVERAGE(K5:M5),1)</f>
        <v>6.6</v>
      </c>
      <c r="O5" s="20">
        <f t="shared" ref="O5:O45" si="1">H5+I5+J5+N5</f>
        <v>27.4</v>
      </c>
    </row>
    <row r="6" spans="1:15" ht="19.5" customHeight="1" x14ac:dyDescent="0.3">
      <c r="A6" s="9"/>
      <c r="B6" s="12">
        <v>2</v>
      </c>
      <c r="C6" s="12">
        <v>12013</v>
      </c>
      <c r="D6" s="66" t="s">
        <v>231</v>
      </c>
      <c r="E6" s="66" t="s">
        <v>229</v>
      </c>
      <c r="F6" s="57" t="s">
        <v>232</v>
      </c>
      <c r="G6" s="57" t="s">
        <v>19</v>
      </c>
      <c r="H6" s="41">
        <v>6.2</v>
      </c>
      <c r="I6" s="18">
        <v>6.5</v>
      </c>
      <c r="J6" s="18">
        <v>7.6</v>
      </c>
      <c r="K6" s="18">
        <v>6.5</v>
      </c>
      <c r="L6" s="18">
        <v>5.75</v>
      </c>
      <c r="M6" s="18">
        <v>6.5</v>
      </c>
      <c r="N6" s="20">
        <f t="shared" si="0"/>
        <v>6.3</v>
      </c>
      <c r="O6" s="20">
        <f t="shared" si="1"/>
        <v>26.599999999999998</v>
      </c>
    </row>
    <row r="7" spans="1:15" ht="19.5" customHeight="1" x14ac:dyDescent="0.3">
      <c r="A7" s="9"/>
      <c r="B7" s="12">
        <v>3</v>
      </c>
      <c r="C7" s="12">
        <v>12017</v>
      </c>
      <c r="D7" s="66" t="s">
        <v>293</v>
      </c>
      <c r="E7" s="66" t="s">
        <v>288</v>
      </c>
      <c r="F7" s="57" t="s">
        <v>294</v>
      </c>
      <c r="G7" s="57" t="s">
        <v>19</v>
      </c>
      <c r="H7" s="41">
        <v>7</v>
      </c>
      <c r="I7" s="18">
        <v>6.5</v>
      </c>
      <c r="J7" s="18">
        <v>6.2</v>
      </c>
      <c r="K7" s="18">
        <v>6</v>
      </c>
      <c r="L7" s="18">
        <v>5.75</v>
      </c>
      <c r="M7" s="18">
        <v>8</v>
      </c>
      <c r="N7" s="20">
        <f t="shared" si="0"/>
        <v>6.6</v>
      </c>
      <c r="O7" s="20">
        <f t="shared" si="1"/>
        <v>26.299999999999997</v>
      </c>
    </row>
    <row r="8" spans="1:15" ht="19.5" customHeight="1" x14ac:dyDescent="0.3">
      <c r="A8" s="9"/>
      <c r="B8" s="12">
        <v>4</v>
      </c>
      <c r="C8" s="12">
        <v>12018</v>
      </c>
      <c r="D8" s="13" t="s">
        <v>164</v>
      </c>
      <c r="E8" s="13" t="s">
        <v>162</v>
      </c>
      <c r="F8" s="12" t="s">
        <v>165</v>
      </c>
      <c r="G8" s="12" t="s">
        <v>19</v>
      </c>
      <c r="H8" s="41">
        <v>7.6</v>
      </c>
      <c r="I8" s="19">
        <v>6.5</v>
      </c>
      <c r="J8" s="19">
        <v>5</v>
      </c>
      <c r="K8" s="19">
        <v>6.25</v>
      </c>
      <c r="L8" s="19">
        <v>7.25</v>
      </c>
      <c r="M8" s="19">
        <v>5.75</v>
      </c>
      <c r="N8" s="20">
        <f t="shared" si="0"/>
        <v>6.4</v>
      </c>
      <c r="O8" s="20">
        <f t="shared" si="1"/>
        <v>25.5</v>
      </c>
    </row>
    <row r="9" spans="1:15" ht="19.5" customHeight="1" x14ac:dyDescent="0.3">
      <c r="A9" s="9"/>
      <c r="B9" s="12">
        <v>5</v>
      </c>
      <c r="C9" s="12">
        <v>12019</v>
      </c>
      <c r="D9" s="66" t="s">
        <v>254</v>
      </c>
      <c r="E9" s="66" t="s">
        <v>255</v>
      </c>
      <c r="F9" s="57" t="s">
        <v>256</v>
      </c>
      <c r="G9" s="57" t="s">
        <v>19</v>
      </c>
      <c r="H9" s="41">
        <v>7.8</v>
      </c>
      <c r="I9" s="18">
        <v>6.25</v>
      </c>
      <c r="J9" s="18">
        <v>5.8</v>
      </c>
      <c r="K9" s="18">
        <v>4.5</v>
      </c>
      <c r="L9" s="18">
        <v>5.75</v>
      </c>
      <c r="M9" s="18">
        <v>6.5</v>
      </c>
      <c r="N9" s="20">
        <f t="shared" si="0"/>
        <v>5.6</v>
      </c>
      <c r="O9" s="20">
        <f t="shared" si="1"/>
        <v>25.450000000000003</v>
      </c>
    </row>
    <row r="10" spans="1:15" ht="19.5" customHeight="1" x14ac:dyDescent="0.3">
      <c r="A10" s="9"/>
      <c r="B10" s="12">
        <v>6</v>
      </c>
      <c r="C10" s="12">
        <v>12020</v>
      </c>
      <c r="D10" s="13" t="s">
        <v>74</v>
      </c>
      <c r="E10" s="13" t="s">
        <v>75</v>
      </c>
      <c r="F10" s="12" t="s">
        <v>76</v>
      </c>
      <c r="G10" s="12" t="s">
        <v>19</v>
      </c>
      <c r="H10" s="39">
        <v>8</v>
      </c>
      <c r="I10" s="20">
        <v>5.25</v>
      </c>
      <c r="J10" s="20">
        <v>5.2</v>
      </c>
      <c r="K10" s="20">
        <v>7.5</v>
      </c>
      <c r="L10" s="20">
        <v>8</v>
      </c>
      <c r="M10" s="20">
        <v>5.5</v>
      </c>
      <c r="N10" s="20">
        <f t="shared" si="0"/>
        <v>7</v>
      </c>
      <c r="O10" s="20">
        <f t="shared" si="1"/>
        <v>25.45</v>
      </c>
    </row>
    <row r="11" spans="1:15" ht="19.5" customHeight="1" x14ac:dyDescent="0.3">
      <c r="A11" s="10"/>
      <c r="B11" s="12">
        <v>7</v>
      </c>
      <c r="C11" s="15">
        <v>12031</v>
      </c>
      <c r="D11" s="7" t="s">
        <v>233</v>
      </c>
      <c r="E11" s="7" t="s">
        <v>229</v>
      </c>
      <c r="F11" s="6" t="s">
        <v>234</v>
      </c>
      <c r="G11" s="6" t="s">
        <v>19</v>
      </c>
      <c r="H11" s="41">
        <v>6.6</v>
      </c>
      <c r="I11" s="18">
        <v>7.75</v>
      </c>
      <c r="J11" s="18">
        <v>4.8</v>
      </c>
      <c r="K11" s="18">
        <v>5.25</v>
      </c>
      <c r="L11" s="18">
        <v>6.25</v>
      </c>
      <c r="M11" s="18">
        <v>6.75</v>
      </c>
      <c r="N11" s="20">
        <f t="shared" si="0"/>
        <v>6.1</v>
      </c>
      <c r="O11" s="20">
        <f t="shared" si="1"/>
        <v>25.25</v>
      </c>
    </row>
    <row r="12" spans="1:15" ht="19.5" customHeight="1" x14ac:dyDescent="0.3">
      <c r="A12" s="10"/>
      <c r="B12" s="12">
        <v>8</v>
      </c>
      <c r="C12" s="15">
        <v>12032</v>
      </c>
      <c r="D12" s="16" t="s">
        <v>16</v>
      </c>
      <c r="E12" s="16" t="s">
        <v>17</v>
      </c>
      <c r="F12" s="15" t="s">
        <v>18</v>
      </c>
      <c r="G12" s="15" t="s">
        <v>19</v>
      </c>
      <c r="H12" s="39">
        <v>6.8</v>
      </c>
      <c r="I12" s="20">
        <v>7</v>
      </c>
      <c r="J12" s="20">
        <v>5.6</v>
      </c>
      <c r="K12" s="20">
        <v>4.25</v>
      </c>
      <c r="L12" s="20">
        <v>5.75</v>
      </c>
      <c r="M12" s="20">
        <v>7</v>
      </c>
      <c r="N12" s="20">
        <f t="shared" si="0"/>
        <v>5.7</v>
      </c>
      <c r="O12" s="20">
        <f t="shared" si="1"/>
        <v>25.099999999999998</v>
      </c>
    </row>
    <row r="13" spans="1:15" ht="19.5" customHeight="1" x14ac:dyDescent="0.3">
      <c r="A13" s="10"/>
      <c r="B13" s="12">
        <v>9</v>
      </c>
      <c r="C13" s="15">
        <v>12033</v>
      </c>
      <c r="D13" s="16" t="s">
        <v>151</v>
      </c>
      <c r="E13" s="16" t="s">
        <v>149</v>
      </c>
      <c r="F13" s="15" t="s">
        <v>152</v>
      </c>
      <c r="G13" s="15" t="s">
        <v>19</v>
      </c>
      <c r="H13" s="41">
        <v>6.6</v>
      </c>
      <c r="I13" s="19">
        <v>7</v>
      </c>
      <c r="J13" s="19">
        <v>5.6</v>
      </c>
      <c r="K13" s="19">
        <v>5.25</v>
      </c>
      <c r="L13" s="19">
        <v>7.25</v>
      </c>
      <c r="M13" s="19">
        <v>5</v>
      </c>
      <c r="N13" s="20">
        <f t="shared" si="0"/>
        <v>5.8</v>
      </c>
      <c r="O13" s="20">
        <f t="shared" si="1"/>
        <v>25</v>
      </c>
    </row>
    <row r="14" spans="1:15" ht="19.5" customHeight="1" x14ac:dyDescent="0.3">
      <c r="A14" s="10"/>
      <c r="B14" s="12">
        <v>10</v>
      </c>
      <c r="C14" s="15">
        <v>12035</v>
      </c>
      <c r="D14" s="16" t="s">
        <v>175</v>
      </c>
      <c r="E14" s="16" t="s">
        <v>171</v>
      </c>
      <c r="F14" s="15" t="s">
        <v>58</v>
      </c>
      <c r="G14" s="15" t="s">
        <v>19</v>
      </c>
      <c r="H14" s="41">
        <v>6.6</v>
      </c>
      <c r="I14" s="19">
        <v>7</v>
      </c>
      <c r="J14" s="19">
        <v>5</v>
      </c>
      <c r="K14" s="19">
        <v>6.25</v>
      </c>
      <c r="L14" s="19">
        <v>6.25</v>
      </c>
      <c r="M14" s="19">
        <v>5.75</v>
      </c>
      <c r="N14" s="20">
        <f t="shared" si="0"/>
        <v>6.1</v>
      </c>
      <c r="O14" s="20">
        <f t="shared" si="1"/>
        <v>24.700000000000003</v>
      </c>
    </row>
    <row r="15" spans="1:15" ht="19.5" customHeight="1" x14ac:dyDescent="0.3">
      <c r="A15" s="10"/>
      <c r="B15" s="12">
        <v>11</v>
      </c>
      <c r="C15" s="15">
        <v>12038</v>
      </c>
      <c r="D15" s="16" t="s">
        <v>167</v>
      </c>
      <c r="E15" s="16" t="s">
        <v>168</v>
      </c>
      <c r="F15" s="15" t="s">
        <v>169</v>
      </c>
      <c r="G15" s="15" t="s">
        <v>19</v>
      </c>
      <c r="H15" s="41">
        <v>7</v>
      </c>
      <c r="I15" s="19">
        <v>6</v>
      </c>
      <c r="J15" s="19">
        <v>5.4</v>
      </c>
      <c r="K15" s="19">
        <v>5</v>
      </c>
      <c r="L15" s="19">
        <v>6.75</v>
      </c>
      <c r="M15" s="19">
        <v>6.75</v>
      </c>
      <c r="N15" s="20">
        <f t="shared" si="0"/>
        <v>6.2</v>
      </c>
      <c r="O15" s="20">
        <f t="shared" si="1"/>
        <v>24.599999999999998</v>
      </c>
    </row>
    <row r="16" spans="1:15" ht="19.5" customHeight="1" x14ac:dyDescent="0.3">
      <c r="A16" s="10"/>
      <c r="B16" s="12">
        <v>12</v>
      </c>
      <c r="C16" s="15">
        <v>12039</v>
      </c>
      <c r="D16" s="16" t="s">
        <v>166</v>
      </c>
      <c r="E16" s="16" t="s">
        <v>162</v>
      </c>
      <c r="F16" s="15" t="s">
        <v>30</v>
      </c>
      <c r="G16" s="15" t="s">
        <v>19</v>
      </c>
      <c r="H16" s="41">
        <v>6</v>
      </c>
      <c r="I16" s="19">
        <v>6.75</v>
      </c>
      <c r="J16" s="19">
        <v>7</v>
      </c>
      <c r="K16" s="19">
        <v>3.5</v>
      </c>
      <c r="L16" s="19">
        <v>4.75</v>
      </c>
      <c r="M16" s="19">
        <v>5.5</v>
      </c>
      <c r="N16" s="20">
        <f t="shared" si="0"/>
        <v>4.5999999999999996</v>
      </c>
      <c r="O16" s="20">
        <f t="shared" si="1"/>
        <v>24.35</v>
      </c>
    </row>
    <row r="17" spans="1:15" ht="19.5" customHeight="1" x14ac:dyDescent="0.3">
      <c r="A17" s="10"/>
      <c r="B17" s="12">
        <v>13</v>
      </c>
      <c r="C17" s="15">
        <v>12042</v>
      </c>
      <c r="D17" s="16" t="s">
        <v>197</v>
      </c>
      <c r="E17" s="16" t="s">
        <v>193</v>
      </c>
      <c r="F17" s="15" t="s">
        <v>90</v>
      </c>
      <c r="G17" s="15" t="s">
        <v>19</v>
      </c>
      <c r="H17" s="41">
        <v>7</v>
      </c>
      <c r="I17" s="19">
        <v>7</v>
      </c>
      <c r="J17" s="19">
        <v>5</v>
      </c>
      <c r="K17" s="19">
        <v>3.75</v>
      </c>
      <c r="L17" s="19">
        <v>6.5</v>
      </c>
      <c r="M17" s="19">
        <v>5.5</v>
      </c>
      <c r="N17" s="20">
        <f t="shared" si="0"/>
        <v>5.3</v>
      </c>
      <c r="O17" s="20">
        <f t="shared" si="1"/>
        <v>24.3</v>
      </c>
    </row>
    <row r="18" spans="1:15" ht="19.5" customHeight="1" x14ac:dyDescent="0.3">
      <c r="A18" s="10"/>
      <c r="B18" s="12">
        <v>14</v>
      </c>
      <c r="C18" s="15">
        <v>12044</v>
      </c>
      <c r="D18" s="16" t="s">
        <v>107</v>
      </c>
      <c r="E18" s="16" t="s">
        <v>108</v>
      </c>
      <c r="F18" s="15" t="s">
        <v>109</v>
      </c>
      <c r="G18" s="15" t="s">
        <v>19</v>
      </c>
      <c r="H18" s="41">
        <v>7.6</v>
      </c>
      <c r="I18" s="19">
        <v>5.25</v>
      </c>
      <c r="J18" s="19">
        <v>5.6</v>
      </c>
      <c r="K18" s="19">
        <v>5.5</v>
      </c>
      <c r="L18" s="19">
        <v>6.25</v>
      </c>
      <c r="M18" s="19">
        <v>5.5</v>
      </c>
      <c r="N18" s="20">
        <f t="shared" si="0"/>
        <v>5.8</v>
      </c>
      <c r="O18" s="20">
        <f t="shared" si="1"/>
        <v>24.25</v>
      </c>
    </row>
    <row r="19" spans="1:15" ht="19.5" customHeight="1" x14ac:dyDescent="0.3">
      <c r="A19" s="10"/>
      <c r="B19" s="12">
        <v>15</v>
      </c>
      <c r="C19" s="15">
        <v>12045</v>
      </c>
      <c r="D19" s="16" t="s">
        <v>176</v>
      </c>
      <c r="E19" s="16" t="s">
        <v>171</v>
      </c>
      <c r="F19" s="15" t="s">
        <v>177</v>
      </c>
      <c r="G19" s="15" t="s">
        <v>19</v>
      </c>
      <c r="H19" s="41">
        <v>7</v>
      </c>
      <c r="I19" s="19">
        <v>7.25</v>
      </c>
      <c r="J19" s="19">
        <v>4.2</v>
      </c>
      <c r="K19" s="19">
        <v>5.5</v>
      </c>
      <c r="L19" s="19">
        <v>5.5</v>
      </c>
      <c r="M19" s="19">
        <v>6.25</v>
      </c>
      <c r="N19" s="20">
        <f t="shared" si="0"/>
        <v>5.8</v>
      </c>
      <c r="O19" s="20">
        <f t="shared" si="1"/>
        <v>24.25</v>
      </c>
    </row>
    <row r="20" spans="1:15" ht="19.5" customHeight="1" x14ac:dyDescent="0.3">
      <c r="A20" s="10"/>
      <c r="B20" s="12">
        <v>16</v>
      </c>
      <c r="C20" s="15">
        <v>12048</v>
      </c>
      <c r="D20" s="16" t="s">
        <v>135</v>
      </c>
      <c r="E20" s="16" t="s">
        <v>133</v>
      </c>
      <c r="F20" s="15" t="s">
        <v>136</v>
      </c>
      <c r="G20" s="15" t="s">
        <v>19</v>
      </c>
      <c r="H20" s="41">
        <v>7</v>
      </c>
      <c r="I20" s="19">
        <v>5.5</v>
      </c>
      <c r="J20" s="19">
        <v>5.4</v>
      </c>
      <c r="K20" s="19">
        <v>5.75</v>
      </c>
      <c r="L20" s="19">
        <v>5.5</v>
      </c>
      <c r="M20" s="19">
        <v>6.75</v>
      </c>
      <c r="N20" s="20">
        <f t="shared" si="0"/>
        <v>6</v>
      </c>
      <c r="O20" s="20">
        <f t="shared" si="1"/>
        <v>23.9</v>
      </c>
    </row>
    <row r="21" spans="1:15" ht="19.5" customHeight="1" x14ac:dyDescent="0.3">
      <c r="A21" s="10"/>
      <c r="B21" s="12">
        <v>17</v>
      </c>
      <c r="C21" s="15">
        <v>12050</v>
      </c>
      <c r="D21" s="7" t="s">
        <v>267</v>
      </c>
      <c r="E21" s="7" t="s">
        <v>268</v>
      </c>
      <c r="F21" s="6" t="s">
        <v>269</v>
      </c>
      <c r="G21" s="6" t="s">
        <v>19</v>
      </c>
      <c r="H21" s="41">
        <v>7</v>
      </c>
      <c r="I21" s="18">
        <v>6</v>
      </c>
      <c r="J21" s="18">
        <v>4.4000000000000004</v>
      </c>
      <c r="K21" s="18">
        <v>6</v>
      </c>
      <c r="L21" s="18">
        <v>5.75</v>
      </c>
      <c r="M21" s="18">
        <v>7</v>
      </c>
      <c r="N21" s="20">
        <f t="shared" si="0"/>
        <v>6.3</v>
      </c>
      <c r="O21" s="20">
        <f t="shared" si="1"/>
        <v>23.7</v>
      </c>
    </row>
    <row r="22" spans="1:15" ht="19.5" customHeight="1" x14ac:dyDescent="0.3">
      <c r="A22" s="10"/>
      <c r="B22" s="12">
        <v>18</v>
      </c>
      <c r="C22" s="15">
        <v>12053</v>
      </c>
      <c r="D22" s="7" t="s">
        <v>219</v>
      </c>
      <c r="E22" s="7" t="s">
        <v>217</v>
      </c>
      <c r="F22" s="6" t="s">
        <v>220</v>
      </c>
      <c r="G22" s="6" t="s">
        <v>19</v>
      </c>
      <c r="H22" s="41">
        <v>5.6</v>
      </c>
      <c r="I22" s="18">
        <v>6.25</v>
      </c>
      <c r="J22" s="18">
        <v>5.2</v>
      </c>
      <c r="K22" s="18">
        <v>7</v>
      </c>
      <c r="L22" s="18">
        <v>5.75</v>
      </c>
      <c r="M22" s="18">
        <v>7</v>
      </c>
      <c r="N22" s="20">
        <f t="shared" si="0"/>
        <v>6.6</v>
      </c>
      <c r="O22" s="20">
        <f t="shared" si="1"/>
        <v>23.65</v>
      </c>
    </row>
    <row r="23" spans="1:15" ht="19.5" customHeight="1" x14ac:dyDescent="0.3">
      <c r="A23" s="10"/>
      <c r="B23" s="12">
        <v>19</v>
      </c>
      <c r="C23" s="15">
        <v>12054</v>
      </c>
      <c r="D23" s="16" t="s">
        <v>66</v>
      </c>
      <c r="E23" s="16" t="s">
        <v>67</v>
      </c>
      <c r="F23" s="15" t="s">
        <v>68</v>
      </c>
      <c r="G23" s="15" t="s">
        <v>19</v>
      </c>
      <c r="H23" s="39">
        <v>7.2</v>
      </c>
      <c r="I23" s="20">
        <v>6</v>
      </c>
      <c r="J23" s="20">
        <v>4.5999999999999996</v>
      </c>
      <c r="K23" s="20">
        <v>5</v>
      </c>
      <c r="L23" s="20">
        <v>6.75</v>
      </c>
      <c r="M23" s="20">
        <v>5.75</v>
      </c>
      <c r="N23" s="20">
        <f t="shared" si="0"/>
        <v>5.8</v>
      </c>
      <c r="O23" s="20">
        <f t="shared" si="1"/>
        <v>23.599999999999998</v>
      </c>
    </row>
    <row r="24" spans="1:15" ht="19.5" customHeight="1" x14ac:dyDescent="0.3">
      <c r="A24" s="10"/>
      <c r="B24" s="12">
        <v>20</v>
      </c>
      <c r="C24" s="15">
        <v>12055</v>
      </c>
      <c r="D24" s="16" t="s">
        <v>143</v>
      </c>
      <c r="E24" s="16" t="s">
        <v>144</v>
      </c>
      <c r="F24" s="15" t="s">
        <v>145</v>
      </c>
      <c r="G24" s="15" t="s">
        <v>19</v>
      </c>
      <c r="H24" s="41">
        <v>7.2</v>
      </c>
      <c r="I24" s="19">
        <v>4.75</v>
      </c>
      <c r="J24" s="19">
        <v>5.2</v>
      </c>
      <c r="K24" s="19">
        <v>5.25</v>
      </c>
      <c r="L24" s="19">
        <v>7.75</v>
      </c>
      <c r="M24" s="19">
        <v>5.25</v>
      </c>
      <c r="N24" s="20">
        <f t="shared" si="0"/>
        <v>6.1</v>
      </c>
      <c r="O24" s="20">
        <f t="shared" si="1"/>
        <v>23.25</v>
      </c>
    </row>
    <row r="25" spans="1:15" ht="19.5" customHeight="1" x14ac:dyDescent="0.3">
      <c r="A25" s="10"/>
      <c r="B25" s="12">
        <v>21</v>
      </c>
      <c r="C25" s="15">
        <v>12058</v>
      </c>
      <c r="D25" s="16" t="s">
        <v>212</v>
      </c>
      <c r="E25" s="16" t="s">
        <v>23</v>
      </c>
      <c r="F25" s="15" t="s">
        <v>213</v>
      </c>
      <c r="G25" s="15" t="s">
        <v>19</v>
      </c>
      <c r="H25" s="41">
        <v>7.2</v>
      </c>
      <c r="I25" s="19">
        <v>6.75</v>
      </c>
      <c r="J25" s="19">
        <v>3.8</v>
      </c>
      <c r="K25" s="19">
        <v>4.5</v>
      </c>
      <c r="L25" s="19">
        <v>6.25</v>
      </c>
      <c r="M25" s="19">
        <v>5.5</v>
      </c>
      <c r="N25" s="20">
        <f t="shared" si="0"/>
        <v>5.4</v>
      </c>
      <c r="O25" s="20">
        <f t="shared" si="1"/>
        <v>23.15</v>
      </c>
    </row>
    <row r="26" spans="1:15" ht="19.5" customHeight="1" x14ac:dyDescent="0.3">
      <c r="A26" s="10"/>
      <c r="B26" s="12">
        <v>22</v>
      </c>
      <c r="C26" s="15">
        <v>12059</v>
      </c>
      <c r="D26" s="16" t="s">
        <v>140</v>
      </c>
      <c r="E26" s="16" t="s">
        <v>141</v>
      </c>
      <c r="F26" s="15" t="s">
        <v>142</v>
      </c>
      <c r="G26" s="15" t="s">
        <v>19</v>
      </c>
      <c r="H26" s="41">
        <v>7.4</v>
      </c>
      <c r="I26" s="19">
        <v>5</v>
      </c>
      <c r="J26" s="19">
        <v>5.2</v>
      </c>
      <c r="K26" s="19">
        <v>4.5</v>
      </c>
      <c r="L26" s="19">
        <v>6.25</v>
      </c>
      <c r="M26" s="19">
        <v>5.5</v>
      </c>
      <c r="N26" s="20">
        <f t="shared" si="0"/>
        <v>5.4</v>
      </c>
      <c r="O26" s="20">
        <f t="shared" si="1"/>
        <v>23</v>
      </c>
    </row>
    <row r="27" spans="1:15" ht="19.5" customHeight="1" x14ac:dyDescent="0.3">
      <c r="A27" s="10"/>
      <c r="B27" s="12">
        <v>23</v>
      </c>
      <c r="C27" s="15">
        <v>12063</v>
      </c>
      <c r="D27" s="7" t="s">
        <v>228</v>
      </c>
      <c r="E27" s="7" t="s">
        <v>229</v>
      </c>
      <c r="F27" s="6" t="s">
        <v>230</v>
      </c>
      <c r="G27" s="6" t="s">
        <v>19</v>
      </c>
      <c r="H27" s="41">
        <v>6.4</v>
      </c>
      <c r="I27" s="18">
        <v>6</v>
      </c>
      <c r="J27" s="18">
        <v>4.8</v>
      </c>
      <c r="K27" s="18">
        <v>6</v>
      </c>
      <c r="L27" s="18">
        <v>5.75</v>
      </c>
      <c r="M27" s="18">
        <v>5.5</v>
      </c>
      <c r="N27" s="20">
        <f t="shared" si="0"/>
        <v>5.8</v>
      </c>
      <c r="O27" s="20">
        <f t="shared" si="1"/>
        <v>23</v>
      </c>
    </row>
    <row r="28" spans="1:15" ht="19.5" customHeight="1" x14ac:dyDescent="0.3">
      <c r="A28" s="10"/>
      <c r="B28" s="12">
        <v>24</v>
      </c>
      <c r="C28" s="15">
        <v>12069</v>
      </c>
      <c r="D28" s="16" t="s">
        <v>183</v>
      </c>
      <c r="E28" s="16" t="s">
        <v>171</v>
      </c>
      <c r="F28" s="15" t="s">
        <v>184</v>
      </c>
      <c r="G28" s="15" t="s">
        <v>19</v>
      </c>
      <c r="H28" s="41">
        <v>5.8</v>
      </c>
      <c r="I28" s="19">
        <v>7</v>
      </c>
      <c r="J28" s="19">
        <v>3.8</v>
      </c>
      <c r="K28" s="19">
        <v>6.25</v>
      </c>
      <c r="L28" s="19">
        <v>6.5</v>
      </c>
      <c r="M28" s="19">
        <v>6</v>
      </c>
      <c r="N28" s="20">
        <f t="shared" si="0"/>
        <v>6.3</v>
      </c>
      <c r="O28" s="20">
        <f t="shared" si="1"/>
        <v>22.900000000000002</v>
      </c>
    </row>
    <row r="29" spans="1:15" ht="19.5" customHeight="1" x14ac:dyDescent="0.3">
      <c r="A29" s="10"/>
      <c r="B29" s="12">
        <v>25</v>
      </c>
      <c r="C29" s="15">
        <v>12073</v>
      </c>
      <c r="D29" s="16" t="s">
        <v>211</v>
      </c>
      <c r="E29" s="16" t="s">
        <v>23</v>
      </c>
      <c r="F29" s="15" t="s">
        <v>114</v>
      </c>
      <c r="G29" s="15" t="s">
        <v>19</v>
      </c>
      <c r="H29" s="41">
        <v>7.2</v>
      </c>
      <c r="I29" s="19">
        <v>6</v>
      </c>
      <c r="J29" s="19">
        <v>3.4</v>
      </c>
      <c r="K29" s="19">
        <v>6</v>
      </c>
      <c r="L29" s="19">
        <v>5.5</v>
      </c>
      <c r="M29" s="19">
        <v>6.5</v>
      </c>
      <c r="N29" s="20">
        <f t="shared" si="0"/>
        <v>6</v>
      </c>
      <c r="O29" s="20">
        <f t="shared" si="1"/>
        <v>22.599999999999998</v>
      </c>
    </row>
    <row r="30" spans="1:15" ht="19.5" customHeight="1" x14ac:dyDescent="0.3">
      <c r="A30" s="10"/>
      <c r="B30" s="12">
        <v>26</v>
      </c>
      <c r="C30" s="15">
        <v>12076</v>
      </c>
      <c r="D30" s="7" t="s">
        <v>249</v>
      </c>
      <c r="E30" s="7" t="s">
        <v>248</v>
      </c>
      <c r="F30" s="6" t="s">
        <v>250</v>
      </c>
      <c r="G30" s="6" t="s">
        <v>19</v>
      </c>
      <c r="H30" s="41">
        <v>5.8</v>
      </c>
      <c r="I30" s="18">
        <v>6.5</v>
      </c>
      <c r="J30" s="18">
        <v>4.4000000000000004</v>
      </c>
      <c r="K30" s="18">
        <v>5</v>
      </c>
      <c r="L30" s="18">
        <v>6</v>
      </c>
      <c r="M30" s="18">
        <v>6</v>
      </c>
      <c r="N30" s="20">
        <f t="shared" si="0"/>
        <v>5.7</v>
      </c>
      <c r="O30" s="20">
        <f t="shared" si="1"/>
        <v>22.400000000000002</v>
      </c>
    </row>
    <row r="31" spans="1:15" ht="19.5" customHeight="1" x14ac:dyDescent="0.3">
      <c r="A31" s="10"/>
      <c r="B31" s="12">
        <v>27</v>
      </c>
      <c r="C31" s="15">
        <v>12077</v>
      </c>
      <c r="D31" s="16" t="s">
        <v>156</v>
      </c>
      <c r="E31" s="16" t="s">
        <v>157</v>
      </c>
      <c r="F31" s="15" t="s">
        <v>158</v>
      </c>
      <c r="G31" s="15" t="s">
        <v>19</v>
      </c>
      <c r="H31" s="41">
        <v>7.2</v>
      </c>
      <c r="I31" s="19">
        <v>4.5</v>
      </c>
      <c r="J31" s="19">
        <v>5</v>
      </c>
      <c r="K31" s="19">
        <v>5.25</v>
      </c>
      <c r="L31" s="19">
        <v>5.25</v>
      </c>
      <c r="M31" s="19">
        <v>6.5</v>
      </c>
      <c r="N31" s="20">
        <f t="shared" si="0"/>
        <v>5.7</v>
      </c>
      <c r="O31" s="20">
        <f t="shared" si="1"/>
        <v>22.4</v>
      </c>
    </row>
    <row r="32" spans="1:15" ht="19.5" customHeight="1" x14ac:dyDescent="0.3">
      <c r="A32" s="4"/>
      <c r="B32" s="12">
        <v>28</v>
      </c>
      <c r="C32" s="6">
        <v>12080</v>
      </c>
      <c r="D32" s="16" t="s">
        <v>112</v>
      </c>
      <c r="E32" s="16" t="s">
        <v>113</v>
      </c>
      <c r="F32" s="15" t="s">
        <v>114</v>
      </c>
      <c r="G32" s="15" t="s">
        <v>19</v>
      </c>
      <c r="H32" s="41">
        <v>7.2</v>
      </c>
      <c r="I32" s="19">
        <v>4.75</v>
      </c>
      <c r="J32" s="19">
        <v>3.6</v>
      </c>
      <c r="K32" s="19">
        <v>6</v>
      </c>
      <c r="L32" s="19">
        <v>7.25</v>
      </c>
      <c r="M32" s="19">
        <v>6.5</v>
      </c>
      <c r="N32" s="20">
        <f t="shared" si="0"/>
        <v>6.6</v>
      </c>
      <c r="O32" s="20">
        <f t="shared" si="1"/>
        <v>22.15</v>
      </c>
    </row>
    <row r="33" spans="1:15" ht="19.5" customHeight="1" x14ac:dyDescent="0.3">
      <c r="A33" s="4"/>
      <c r="B33" s="12">
        <v>29</v>
      </c>
      <c r="C33" s="6">
        <v>12081</v>
      </c>
      <c r="D33" s="16" t="s">
        <v>49</v>
      </c>
      <c r="E33" s="16" t="s">
        <v>17</v>
      </c>
      <c r="F33" s="15" t="s">
        <v>50</v>
      </c>
      <c r="G33" s="15" t="s">
        <v>19</v>
      </c>
      <c r="H33" s="39">
        <v>6.4</v>
      </c>
      <c r="I33" s="20">
        <v>5.5</v>
      </c>
      <c r="J33" s="20">
        <v>5.4</v>
      </c>
      <c r="K33" s="20">
        <v>3.75</v>
      </c>
      <c r="L33" s="20">
        <v>5.25</v>
      </c>
      <c r="M33" s="20">
        <v>5.25</v>
      </c>
      <c r="N33" s="20">
        <f t="shared" si="0"/>
        <v>4.8</v>
      </c>
      <c r="O33" s="20">
        <f t="shared" si="1"/>
        <v>22.1</v>
      </c>
    </row>
    <row r="34" spans="1:15" ht="19.5" customHeight="1" x14ac:dyDescent="0.3">
      <c r="A34" s="4"/>
      <c r="B34" s="12">
        <v>30</v>
      </c>
      <c r="C34" s="6">
        <v>12084</v>
      </c>
      <c r="D34" s="16" t="s">
        <v>110</v>
      </c>
      <c r="E34" s="16" t="s">
        <v>108</v>
      </c>
      <c r="F34" s="15" t="s">
        <v>111</v>
      </c>
      <c r="G34" s="15" t="s">
        <v>19</v>
      </c>
      <c r="H34" s="41">
        <v>5.8</v>
      </c>
      <c r="I34" s="19">
        <v>4.5</v>
      </c>
      <c r="J34" s="19">
        <v>5.8</v>
      </c>
      <c r="K34" s="19">
        <v>5.5</v>
      </c>
      <c r="L34" s="19">
        <v>5.25</v>
      </c>
      <c r="M34" s="19">
        <v>6.25</v>
      </c>
      <c r="N34" s="20">
        <f t="shared" si="0"/>
        <v>5.7</v>
      </c>
      <c r="O34" s="20">
        <f t="shared" si="1"/>
        <v>21.8</v>
      </c>
    </row>
    <row r="35" spans="1:15" ht="19.5" customHeight="1" x14ac:dyDescent="0.3">
      <c r="A35" s="4"/>
      <c r="B35" s="12">
        <v>31</v>
      </c>
      <c r="C35" s="6">
        <v>12085</v>
      </c>
      <c r="D35" s="7" t="s">
        <v>221</v>
      </c>
      <c r="E35" s="7" t="s">
        <v>217</v>
      </c>
      <c r="F35" s="6" t="s">
        <v>222</v>
      </c>
      <c r="G35" s="6" t="s">
        <v>19</v>
      </c>
      <c r="H35" s="41">
        <v>5.8</v>
      </c>
      <c r="I35" s="18">
        <v>6.75</v>
      </c>
      <c r="J35" s="18">
        <v>4.4000000000000004</v>
      </c>
      <c r="K35" s="18">
        <v>4.5</v>
      </c>
      <c r="L35" s="18">
        <v>5</v>
      </c>
      <c r="M35" s="18">
        <v>5</v>
      </c>
      <c r="N35" s="20">
        <f t="shared" si="0"/>
        <v>4.8</v>
      </c>
      <c r="O35" s="20">
        <f t="shared" si="1"/>
        <v>21.750000000000004</v>
      </c>
    </row>
    <row r="36" spans="1:15" ht="19.5" customHeight="1" x14ac:dyDescent="0.3">
      <c r="A36" s="4"/>
      <c r="B36" s="12">
        <v>32</v>
      </c>
      <c r="C36" s="6">
        <v>12086</v>
      </c>
      <c r="D36" s="16" t="s">
        <v>70</v>
      </c>
      <c r="E36" s="16" t="s">
        <v>71</v>
      </c>
      <c r="F36" s="15" t="s">
        <v>72</v>
      </c>
      <c r="G36" s="15" t="s">
        <v>19</v>
      </c>
      <c r="H36" s="39">
        <v>7.2</v>
      </c>
      <c r="I36" s="20">
        <v>5</v>
      </c>
      <c r="J36" s="20">
        <v>4</v>
      </c>
      <c r="K36" s="20">
        <v>4.5</v>
      </c>
      <c r="L36" s="20">
        <v>6.25</v>
      </c>
      <c r="M36" s="20">
        <v>5.75</v>
      </c>
      <c r="N36" s="20">
        <f t="shared" si="0"/>
        <v>5.5</v>
      </c>
      <c r="O36" s="20">
        <f t="shared" si="1"/>
        <v>21.7</v>
      </c>
    </row>
    <row r="37" spans="1:15" ht="19.5" customHeight="1" x14ac:dyDescent="0.3">
      <c r="A37" s="4"/>
      <c r="B37" s="12">
        <v>33</v>
      </c>
      <c r="C37" s="6">
        <v>12092</v>
      </c>
      <c r="D37" s="16" t="s">
        <v>118</v>
      </c>
      <c r="E37" s="16" t="s">
        <v>119</v>
      </c>
      <c r="F37" s="15" t="s">
        <v>120</v>
      </c>
      <c r="G37" s="15" t="s">
        <v>19</v>
      </c>
      <c r="H37" s="41">
        <v>6.4</v>
      </c>
      <c r="I37" s="19">
        <v>5.25</v>
      </c>
      <c r="J37" s="19">
        <v>4.2</v>
      </c>
      <c r="K37" s="19">
        <v>5.5</v>
      </c>
      <c r="L37" s="19">
        <v>6.5</v>
      </c>
      <c r="M37" s="19">
        <v>5.5</v>
      </c>
      <c r="N37" s="20">
        <f t="shared" si="0"/>
        <v>5.8</v>
      </c>
      <c r="O37" s="20">
        <f t="shared" si="1"/>
        <v>21.650000000000002</v>
      </c>
    </row>
    <row r="38" spans="1:15" ht="19.5" customHeight="1" x14ac:dyDescent="0.3">
      <c r="A38" s="4"/>
      <c r="B38" s="12">
        <v>34</v>
      </c>
      <c r="C38" s="6">
        <v>12094</v>
      </c>
      <c r="D38" s="16" t="s">
        <v>127</v>
      </c>
      <c r="E38" s="16" t="s">
        <v>126</v>
      </c>
      <c r="F38" s="15" t="s">
        <v>128</v>
      </c>
      <c r="G38" s="15" t="s">
        <v>19</v>
      </c>
      <c r="H38" s="41">
        <v>6.4</v>
      </c>
      <c r="I38" s="19">
        <v>5.5</v>
      </c>
      <c r="J38" s="19">
        <v>3.8</v>
      </c>
      <c r="K38" s="19">
        <v>4.75</v>
      </c>
      <c r="L38" s="19">
        <v>7.75</v>
      </c>
      <c r="M38" s="19">
        <v>4.75</v>
      </c>
      <c r="N38" s="20">
        <f t="shared" si="0"/>
        <v>5.8</v>
      </c>
      <c r="O38" s="20">
        <f t="shared" si="1"/>
        <v>21.5</v>
      </c>
    </row>
    <row r="39" spans="1:15" ht="19.5" customHeight="1" x14ac:dyDescent="0.3">
      <c r="A39" s="4"/>
      <c r="B39" s="12">
        <v>35</v>
      </c>
      <c r="C39" s="6">
        <v>12097</v>
      </c>
      <c r="D39" s="16" t="s">
        <v>204</v>
      </c>
      <c r="E39" s="16" t="s">
        <v>203</v>
      </c>
      <c r="F39" s="15" t="s">
        <v>205</v>
      </c>
      <c r="G39" s="15" t="s">
        <v>19</v>
      </c>
      <c r="H39" s="41">
        <v>7.4</v>
      </c>
      <c r="I39" s="19">
        <v>4.5</v>
      </c>
      <c r="J39" s="19">
        <v>3.6</v>
      </c>
      <c r="K39" s="19">
        <v>5.5</v>
      </c>
      <c r="L39" s="19">
        <v>6.25</v>
      </c>
      <c r="M39" s="19">
        <v>5.25</v>
      </c>
      <c r="N39" s="20">
        <f t="shared" si="0"/>
        <v>5.7</v>
      </c>
      <c r="O39" s="20">
        <f t="shared" si="1"/>
        <v>21.2</v>
      </c>
    </row>
    <row r="40" spans="1:15" ht="19.5" customHeight="1" x14ac:dyDescent="0.3">
      <c r="A40" s="4"/>
      <c r="B40" s="12">
        <v>36</v>
      </c>
      <c r="C40" s="6">
        <v>12100</v>
      </c>
      <c r="D40" s="7" t="s">
        <v>112</v>
      </c>
      <c r="E40" s="7" t="s">
        <v>262</v>
      </c>
      <c r="F40" s="6" t="s">
        <v>263</v>
      </c>
      <c r="G40" s="6" t="s">
        <v>19</v>
      </c>
      <c r="H40" s="41">
        <v>4.8</v>
      </c>
      <c r="I40" s="18">
        <v>5.75</v>
      </c>
      <c r="J40" s="18">
        <v>4.8</v>
      </c>
      <c r="K40" s="18">
        <v>4</v>
      </c>
      <c r="L40" s="18">
        <v>7.25</v>
      </c>
      <c r="M40" s="18">
        <v>6.25</v>
      </c>
      <c r="N40" s="20">
        <f t="shared" si="0"/>
        <v>5.8</v>
      </c>
      <c r="O40" s="20">
        <f t="shared" si="1"/>
        <v>21.150000000000002</v>
      </c>
    </row>
    <row r="41" spans="1:15" ht="19.5" customHeight="1" x14ac:dyDescent="0.3">
      <c r="A41" s="4"/>
      <c r="B41" s="12">
        <v>37</v>
      </c>
      <c r="C41" s="6">
        <v>12101</v>
      </c>
      <c r="D41" s="7" t="s">
        <v>244</v>
      </c>
      <c r="E41" s="7" t="s">
        <v>245</v>
      </c>
      <c r="F41" s="6" t="s">
        <v>246</v>
      </c>
      <c r="G41" s="6" t="s">
        <v>19</v>
      </c>
      <c r="H41" s="41">
        <v>6.8</v>
      </c>
      <c r="I41" s="18">
        <v>6.75</v>
      </c>
      <c r="J41" s="18">
        <v>3</v>
      </c>
      <c r="K41" s="18">
        <v>4</v>
      </c>
      <c r="L41" s="18">
        <v>5.25</v>
      </c>
      <c r="M41" s="18">
        <v>4.5</v>
      </c>
      <c r="N41" s="20">
        <f t="shared" si="0"/>
        <v>4.5999999999999996</v>
      </c>
      <c r="O41" s="20">
        <f t="shared" si="1"/>
        <v>21.15</v>
      </c>
    </row>
    <row r="42" spans="1:15" ht="19.5" customHeight="1" x14ac:dyDescent="0.3">
      <c r="A42" s="4"/>
      <c r="B42" s="12">
        <v>38</v>
      </c>
      <c r="C42" s="6">
        <v>12102</v>
      </c>
      <c r="D42" s="7" t="s">
        <v>278</v>
      </c>
      <c r="E42" s="7" t="s">
        <v>274</v>
      </c>
      <c r="F42" s="6" t="s">
        <v>279</v>
      </c>
      <c r="G42" s="6" t="s">
        <v>19</v>
      </c>
      <c r="H42" s="41">
        <v>6.6</v>
      </c>
      <c r="I42" s="18">
        <v>4.25</v>
      </c>
      <c r="J42" s="18">
        <v>4.2</v>
      </c>
      <c r="K42" s="18">
        <v>5.5</v>
      </c>
      <c r="L42" s="18">
        <v>6</v>
      </c>
      <c r="M42" s="18">
        <v>4.25</v>
      </c>
      <c r="N42" s="20">
        <f t="shared" si="0"/>
        <v>5.3</v>
      </c>
      <c r="O42" s="20">
        <f t="shared" si="1"/>
        <v>20.350000000000001</v>
      </c>
    </row>
    <row r="43" spans="1:15" ht="19.5" customHeight="1" x14ac:dyDescent="0.3">
      <c r="A43" s="4"/>
      <c r="B43" s="12">
        <v>39</v>
      </c>
      <c r="C43" s="6">
        <v>12105</v>
      </c>
      <c r="D43" s="16" t="s">
        <v>125</v>
      </c>
      <c r="E43" s="16" t="s">
        <v>126</v>
      </c>
      <c r="F43" s="15" t="s">
        <v>83</v>
      </c>
      <c r="G43" s="15" t="s">
        <v>19</v>
      </c>
      <c r="H43" s="41">
        <v>5.8</v>
      </c>
      <c r="I43" s="19">
        <v>4.25</v>
      </c>
      <c r="J43" s="19">
        <v>4.5999999999999996</v>
      </c>
      <c r="K43" s="19">
        <v>4.75</v>
      </c>
      <c r="L43" s="19">
        <v>4</v>
      </c>
      <c r="M43" s="19">
        <v>5</v>
      </c>
      <c r="N43" s="20">
        <f t="shared" si="0"/>
        <v>4.5999999999999996</v>
      </c>
      <c r="O43" s="20">
        <f t="shared" si="1"/>
        <v>19.25</v>
      </c>
    </row>
    <row r="44" spans="1:15" ht="19.5" customHeight="1" x14ac:dyDescent="0.3">
      <c r="A44" s="4"/>
      <c r="B44" s="12">
        <v>40</v>
      </c>
      <c r="C44" s="6">
        <v>12108</v>
      </c>
      <c r="D44" s="7" t="s">
        <v>264</v>
      </c>
      <c r="E44" s="7" t="s">
        <v>265</v>
      </c>
      <c r="F44" s="6" t="s">
        <v>266</v>
      </c>
      <c r="G44" s="6" t="s">
        <v>19</v>
      </c>
      <c r="H44" s="41">
        <v>5.6</v>
      </c>
      <c r="I44" s="18">
        <v>5.25</v>
      </c>
      <c r="J44" s="18">
        <v>3.6</v>
      </c>
      <c r="K44" s="18">
        <v>3.75</v>
      </c>
      <c r="L44" s="18">
        <v>4.75</v>
      </c>
      <c r="M44" s="18">
        <v>5.5</v>
      </c>
      <c r="N44" s="20">
        <f t="shared" si="0"/>
        <v>4.7</v>
      </c>
      <c r="O44" s="20">
        <f t="shared" si="1"/>
        <v>19.149999999999999</v>
      </c>
    </row>
    <row r="45" spans="1:15" ht="19.5" customHeight="1" x14ac:dyDescent="0.3">
      <c r="A45" s="4"/>
      <c r="B45" s="12">
        <v>41</v>
      </c>
      <c r="C45" s="6">
        <v>12115</v>
      </c>
      <c r="D45" s="7" t="s">
        <v>270</v>
      </c>
      <c r="E45" s="7" t="s">
        <v>274</v>
      </c>
      <c r="F45" s="6" t="s">
        <v>275</v>
      </c>
      <c r="G45" s="6" t="s">
        <v>19</v>
      </c>
      <c r="H45" s="41">
        <v>6.2</v>
      </c>
      <c r="I45" s="18">
        <v>5</v>
      </c>
      <c r="J45" s="18">
        <v>3.8</v>
      </c>
      <c r="K45" s="18">
        <v>3.5</v>
      </c>
      <c r="L45" s="18">
        <v>4</v>
      </c>
      <c r="M45" s="18">
        <v>4.5</v>
      </c>
      <c r="N45" s="20">
        <f t="shared" si="0"/>
        <v>4</v>
      </c>
      <c r="O45" s="20">
        <f t="shared" si="1"/>
        <v>19</v>
      </c>
    </row>
    <row r="47" spans="1:15" ht="33" customHeight="1" x14ac:dyDescent="0.3">
      <c r="B47" s="57" t="s">
        <v>1</v>
      </c>
      <c r="C47" s="57" t="s">
        <v>2</v>
      </c>
      <c r="D47" s="57" t="s">
        <v>3</v>
      </c>
      <c r="E47" s="57" t="s">
        <v>4</v>
      </c>
      <c r="F47" s="57" t="s">
        <v>5</v>
      </c>
      <c r="G47" s="57" t="s">
        <v>6</v>
      </c>
      <c r="H47" s="45" t="s">
        <v>679</v>
      </c>
      <c r="I47" s="46" t="s">
        <v>680</v>
      </c>
      <c r="J47" s="18" t="s">
        <v>681</v>
      </c>
      <c r="K47" s="18" t="s">
        <v>685</v>
      </c>
      <c r="L47" s="18" t="s">
        <v>686</v>
      </c>
      <c r="M47" s="18" t="s">
        <v>687</v>
      </c>
      <c r="N47" s="59" t="s">
        <v>693</v>
      </c>
      <c r="O47" s="59" t="s">
        <v>694</v>
      </c>
    </row>
    <row r="48" spans="1:15" s="63" customFormat="1" ht="27" customHeight="1" x14ac:dyDescent="0.3">
      <c r="B48" s="12">
        <v>1</v>
      </c>
      <c r="C48" s="15">
        <v>12066</v>
      </c>
      <c r="D48" s="16" t="s">
        <v>190</v>
      </c>
      <c r="E48" s="16" t="s">
        <v>189</v>
      </c>
      <c r="F48" s="15" t="s">
        <v>191</v>
      </c>
      <c r="G48" s="15" t="s">
        <v>19</v>
      </c>
      <c r="H48" s="41">
        <v>5</v>
      </c>
      <c r="I48" s="19">
        <v>6.75</v>
      </c>
      <c r="J48" s="19">
        <v>2.8</v>
      </c>
      <c r="K48" s="19">
        <v>5.5</v>
      </c>
      <c r="L48" s="19">
        <v>6.25</v>
      </c>
      <c r="M48" s="19">
        <v>5.75</v>
      </c>
      <c r="N48" s="62">
        <v>13.666666666666666</v>
      </c>
      <c r="O48" s="62">
        <v>17.966666666666669</v>
      </c>
    </row>
  </sheetData>
  <sortState ref="D5:O45">
    <sortCondition descending="1" ref="O5:O45"/>
  </sortState>
  <mergeCells count="2">
    <mergeCell ref="B3:G3"/>
    <mergeCell ref="D2:M2"/>
  </mergeCells>
  <pageMargins left="0.2" right="0.2" top="0.25" bottom="0.25" header="0.25" footer="0.3"/>
  <pageSetup paperSize="9" scale="8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0"/>
  <sheetViews>
    <sheetView workbookViewId="0">
      <selection activeCell="O4" sqref="O4"/>
    </sheetView>
  </sheetViews>
  <sheetFormatPr defaultRowHeight="15" x14ac:dyDescent="0.25"/>
  <cols>
    <col min="1" max="1" width="0.85546875" customWidth="1"/>
    <col min="2" max="2" width="6.42578125" customWidth="1"/>
    <col min="3" max="3" width="9.140625" hidden="1" customWidth="1"/>
    <col min="4" max="4" width="20.7109375" customWidth="1"/>
    <col min="5" max="5" width="10.7109375" customWidth="1"/>
    <col min="6" max="6" width="12.85546875" customWidth="1"/>
    <col min="7" max="7" width="9.140625" hidden="1" customWidth="1"/>
    <col min="8" max="12" width="7" customWidth="1"/>
    <col min="13" max="13" width="6.5703125" customWidth="1"/>
    <col min="14" max="14" width="6.7109375" customWidth="1"/>
    <col min="15" max="15" width="7.42578125" customWidth="1"/>
  </cols>
  <sheetData>
    <row r="1" spans="1:15" ht="18.75" x14ac:dyDescent="0.3">
      <c r="A1" s="52" t="s">
        <v>657</v>
      </c>
      <c r="B1" s="51"/>
      <c r="C1" s="49"/>
      <c r="D1" s="49"/>
      <c r="E1" s="49"/>
      <c r="F1" s="51"/>
      <c r="G1" s="10"/>
      <c r="H1" s="36"/>
      <c r="I1" s="10"/>
      <c r="J1" s="10"/>
      <c r="K1" s="10"/>
      <c r="L1" s="10"/>
      <c r="M1" s="10"/>
      <c r="N1" s="10"/>
      <c r="O1" s="10"/>
    </row>
    <row r="2" spans="1:15" ht="18.75" x14ac:dyDescent="0.3">
      <c r="A2" s="52"/>
      <c r="B2" s="51"/>
      <c r="C2" s="49"/>
      <c r="D2" s="73" t="s">
        <v>696</v>
      </c>
      <c r="E2" s="73"/>
      <c r="F2" s="73"/>
      <c r="G2" s="73"/>
      <c r="H2" s="73"/>
      <c r="I2" s="73"/>
      <c r="J2" s="73"/>
      <c r="K2" s="73"/>
      <c r="L2" s="73"/>
      <c r="M2" s="73"/>
      <c r="N2" s="10"/>
      <c r="O2" s="10"/>
    </row>
    <row r="3" spans="1:15" ht="18.75" x14ac:dyDescent="0.3">
      <c r="A3" s="9"/>
      <c r="B3" s="74" t="s">
        <v>703</v>
      </c>
      <c r="C3" s="71"/>
      <c r="D3" s="71"/>
      <c r="E3" s="71"/>
      <c r="F3" s="71"/>
      <c r="G3" s="71"/>
      <c r="H3" s="37"/>
      <c r="I3" s="9"/>
      <c r="J3" s="9"/>
      <c r="K3" s="9"/>
      <c r="L3" s="9"/>
      <c r="M3" s="9"/>
      <c r="N3" s="9"/>
      <c r="O3" s="9"/>
    </row>
    <row r="4" spans="1:15" s="58" customFormat="1" ht="45" customHeight="1" x14ac:dyDescent="0.3">
      <c r="A4" s="4"/>
      <c r="B4" s="57" t="s">
        <v>1</v>
      </c>
      <c r="C4" s="57" t="s">
        <v>2</v>
      </c>
      <c r="D4" s="57" t="s">
        <v>3</v>
      </c>
      <c r="E4" s="57" t="s">
        <v>4</v>
      </c>
      <c r="F4" s="57" t="s">
        <v>5</v>
      </c>
      <c r="G4" s="57" t="s">
        <v>6</v>
      </c>
      <c r="H4" s="45" t="s">
        <v>679</v>
      </c>
      <c r="I4" s="46" t="s">
        <v>680</v>
      </c>
      <c r="J4" s="18" t="s">
        <v>681</v>
      </c>
      <c r="K4" s="18" t="s">
        <v>685</v>
      </c>
      <c r="L4" s="18" t="s">
        <v>686</v>
      </c>
      <c r="M4" s="18" t="s">
        <v>687</v>
      </c>
      <c r="N4" s="59" t="s">
        <v>693</v>
      </c>
      <c r="O4" s="59" t="s">
        <v>707</v>
      </c>
    </row>
    <row r="5" spans="1:15" ht="24" customHeight="1" x14ac:dyDescent="0.3">
      <c r="A5" s="4"/>
      <c r="B5" s="12">
        <v>1</v>
      </c>
      <c r="C5" s="6">
        <v>12133</v>
      </c>
      <c r="D5" s="7" t="s">
        <v>598</v>
      </c>
      <c r="E5" s="7" t="s">
        <v>595</v>
      </c>
      <c r="F5" s="6" t="s">
        <v>437</v>
      </c>
      <c r="G5" s="6" t="s">
        <v>332</v>
      </c>
      <c r="H5" s="41">
        <v>7.8</v>
      </c>
      <c r="I5" s="18">
        <v>5.25</v>
      </c>
      <c r="J5" s="18">
        <v>7.4</v>
      </c>
      <c r="K5" s="18">
        <v>6.75</v>
      </c>
      <c r="L5" s="18">
        <v>7.25</v>
      </c>
      <c r="M5" s="18">
        <v>6.75</v>
      </c>
      <c r="N5" s="20">
        <f t="shared" ref="N5:N40" si="0">ROUND(AVERAGE(K5:M5),1)</f>
        <v>6.9</v>
      </c>
      <c r="O5" s="20">
        <f t="shared" ref="O5:O40" si="1">H5+I5+J5+N5</f>
        <v>27.35</v>
      </c>
    </row>
    <row r="6" spans="1:15" ht="24" customHeight="1" x14ac:dyDescent="0.3">
      <c r="A6" s="4"/>
      <c r="B6" s="12">
        <v>2</v>
      </c>
      <c r="C6" s="6">
        <v>12140</v>
      </c>
      <c r="D6" s="7" t="s">
        <v>384</v>
      </c>
      <c r="E6" s="7" t="s">
        <v>385</v>
      </c>
      <c r="F6" s="6" t="s">
        <v>386</v>
      </c>
      <c r="G6" s="6" t="s">
        <v>332</v>
      </c>
      <c r="H6" s="41">
        <v>6.8</v>
      </c>
      <c r="I6" s="18">
        <v>5.5</v>
      </c>
      <c r="J6" s="18">
        <v>6.4</v>
      </c>
      <c r="K6" s="18">
        <v>5.25</v>
      </c>
      <c r="L6" s="18">
        <v>7</v>
      </c>
      <c r="M6" s="18">
        <v>6.5</v>
      </c>
      <c r="N6" s="20">
        <f t="shared" si="0"/>
        <v>6.3</v>
      </c>
      <c r="O6" s="20">
        <f t="shared" si="1"/>
        <v>25.000000000000004</v>
      </c>
    </row>
    <row r="7" spans="1:15" ht="24" customHeight="1" x14ac:dyDescent="0.3">
      <c r="A7" s="4"/>
      <c r="B7" s="12">
        <v>3</v>
      </c>
      <c r="C7" s="6">
        <v>12143</v>
      </c>
      <c r="D7" s="7" t="s">
        <v>361</v>
      </c>
      <c r="E7" s="7" t="s">
        <v>53</v>
      </c>
      <c r="F7" s="6" t="s">
        <v>362</v>
      </c>
      <c r="G7" s="6" t="s">
        <v>332</v>
      </c>
      <c r="H7" s="45">
        <v>6.4</v>
      </c>
      <c r="I7" s="46">
        <v>7</v>
      </c>
      <c r="J7" s="18">
        <v>3.8</v>
      </c>
      <c r="K7" s="18">
        <v>5.25</v>
      </c>
      <c r="L7" s="18">
        <v>7</v>
      </c>
      <c r="M7" s="18">
        <v>6.25</v>
      </c>
      <c r="N7" s="20">
        <f t="shared" si="0"/>
        <v>6.2</v>
      </c>
      <c r="O7" s="20">
        <f t="shared" si="1"/>
        <v>23.4</v>
      </c>
    </row>
    <row r="8" spans="1:15" ht="24" customHeight="1" x14ac:dyDescent="0.3">
      <c r="A8" s="4"/>
      <c r="B8" s="12">
        <v>4</v>
      </c>
      <c r="C8" s="6">
        <v>12154</v>
      </c>
      <c r="D8" s="7" t="s">
        <v>480</v>
      </c>
      <c r="E8" s="7" t="s">
        <v>149</v>
      </c>
      <c r="F8" s="6" t="s">
        <v>481</v>
      </c>
      <c r="G8" s="6" t="s">
        <v>332</v>
      </c>
      <c r="H8" s="41">
        <v>6</v>
      </c>
      <c r="I8" s="18">
        <v>6</v>
      </c>
      <c r="J8" s="18">
        <v>4.8</v>
      </c>
      <c r="K8" s="18">
        <v>5</v>
      </c>
      <c r="L8" s="18">
        <v>7.25</v>
      </c>
      <c r="M8" s="18">
        <v>6.25</v>
      </c>
      <c r="N8" s="20">
        <f t="shared" si="0"/>
        <v>6.2</v>
      </c>
      <c r="O8" s="20">
        <f t="shared" si="1"/>
        <v>23</v>
      </c>
    </row>
    <row r="9" spans="1:15" ht="24" customHeight="1" x14ac:dyDescent="0.3">
      <c r="A9" s="4"/>
      <c r="B9" s="12">
        <v>5</v>
      </c>
      <c r="C9" s="6">
        <v>12155</v>
      </c>
      <c r="D9" s="7" t="s">
        <v>35</v>
      </c>
      <c r="E9" s="7" t="s">
        <v>490</v>
      </c>
      <c r="F9" s="6" t="s">
        <v>491</v>
      </c>
      <c r="G9" s="6" t="s">
        <v>332</v>
      </c>
      <c r="H9" s="41">
        <v>6.6</v>
      </c>
      <c r="I9" s="18">
        <v>5.25</v>
      </c>
      <c r="J9" s="18">
        <v>5</v>
      </c>
      <c r="K9" s="18">
        <v>4.5</v>
      </c>
      <c r="L9" s="18">
        <v>5.5</v>
      </c>
      <c r="M9" s="18">
        <v>5.75</v>
      </c>
      <c r="N9" s="20">
        <f t="shared" si="0"/>
        <v>5.3</v>
      </c>
      <c r="O9" s="20">
        <f t="shared" si="1"/>
        <v>22.150000000000002</v>
      </c>
    </row>
    <row r="10" spans="1:15" ht="24" customHeight="1" x14ac:dyDescent="0.3">
      <c r="A10" s="4"/>
      <c r="B10" s="12">
        <v>6</v>
      </c>
      <c r="C10" s="6">
        <v>12163</v>
      </c>
      <c r="D10" s="7" t="s">
        <v>479</v>
      </c>
      <c r="E10" s="7" t="s">
        <v>637</v>
      </c>
      <c r="F10" s="6" t="s">
        <v>596</v>
      </c>
      <c r="G10" s="6" t="s">
        <v>332</v>
      </c>
      <c r="H10" s="41">
        <v>4.2</v>
      </c>
      <c r="I10" s="18">
        <v>8.5</v>
      </c>
      <c r="J10" s="18">
        <v>3</v>
      </c>
      <c r="K10" s="18">
        <v>5.5</v>
      </c>
      <c r="L10" s="18">
        <v>7</v>
      </c>
      <c r="M10" s="18">
        <v>6.5</v>
      </c>
      <c r="N10" s="20">
        <f t="shared" si="0"/>
        <v>6.3</v>
      </c>
      <c r="O10" s="20">
        <f t="shared" si="1"/>
        <v>22</v>
      </c>
    </row>
    <row r="11" spans="1:15" ht="24" customHeight="1" x14ac:dyDescent="0.3">
      <c r="A11" s="4"/>
      <c r="B11" s="12">
        <v>7</v>
      </c>
      <c r="C11" s="6">
        <v>12167</v>
      </c>
      <c r="D11" s="7" t="s">
        <v>509</v>
      </c>
      <c r="E11" s="7" t="s">
        <v>193</v>
      </c>
      <c r="F11" s="6" t="s">
        <v>525</v>
      </c>
      <c r="G11" s="6" t="s">
        <v>332</v>
      </c>
      <c r="H11" s="41">
        <v>7.2</v>
      </c>
      <c r="I11" s="18">
        <v>5</v>
      </c>
      <c r="J11" s="18">
        <v>3.4</v>
      </c>
      <c r="K11" s="18">
        <v>5.75</v>
      </c>
      <c r="L11" s="18">
        <v>6.75</v>
      </c>
      <c r="M11" s="18">
        <v>5.25</v>
      </c>
      <c r="N11" s="20">
        <f t="shared" si="0"/>
        <v>5.9</v>
      </c>
      <c r="O11" s="20">
        <f t="shared" si="1"/>
        <v>21.5</v>
      </c>
    </row>
    <row r="12" spans="1:15" ht="24" customHeight="1" x14ac:dyDescent="0.3">
      <c r="A12" s="4"/>
      <c r="B12" s="12">
        <v>8</v>
      </c>
      <c r="C12" s="6">
        <v>12169</v>
      </c>
      <c r="D12" s="7" t="s">
        <v>302</v>
      </c>
      <c r="E12" s="7" t="s">
        <v>403</v>
      </c>
      <c r="F12" s="6" t="s">
        <v>405</v>
      </c>
      <c r="G12" s="6" t="s">
        <v>332</v>
      </c>
      <c r="H12" s="41">
        <v>5.2</v>
      </c>
      <c r="I12" s="18">
        <v>5.5</v>
      </c>
      <c r="J12" s="18">
        <v>5</v>
      </c>
      <c r="K12" s="18">
        <v>4.75</v>
      </c>
      <c r="L12" s="18">
        <v>7</v>
      </c>
      <c r="M12" s="18">
        <v>5</v>
      </c>
      <c r="N12" s="20">
        <f t="shared" si="0"/>
        <v>5.6</v>
      </c>
      <c r="O12" s="20">
        <f t="shared" si="1"/>
        <v>21.299999999999997</v>
      </c>
    </row>
    <row r="13" spans="1:15" ht="24" customHeight="1" x14ac:dyDescent="0.3">
      <c r="A13" s="4"/>
      <c r="B13" s="12">
        <v>9</v>
      </c>
      <c r="C13" s="6">
        <v>12178</v>
      </c>
      <c r="D13" s="7" t="s">
        <v>444</v>
      </c>
      <c r="E13" s="7" t="s">
        <v>133</v>
      </c>
      <c r="F13" s="6" t="s">
        <v>445</v>
      </c>
      <c r="G13" s="6" t="s">
        <v>332</v>
      </c>
      <c r="H13" s="41">
        <v>5.8</v>
      </c>
      <c r="I13" s="18">
        <v>6</v>
      </c>
      <c r="J13" s="18">
        <v>4</v>
      </c>
      <c r="K13" s="18">
        <v>3.5</v>
      </c>
      <c r="L13" s="18">
        <v>6.25</v>
      </c>
      <c r="M13" s="18">
        <v>5.75</v>
      </c>
      <c r="N13" s="20">
        <f t="shared" si="0"/>
        <v>5.2</v>
      </c>
      <c r="O13" s="20">
        <f t="shared" si="1"/>
        <v>21</v>
      </c>
    </row>
    <row r="14" spans="1:15" ht="24" customHeight="1" x14ac:dyDescent="0.3">
      <c r="A14" s="4"/>
      <c r="B14" s="12">
        <v>10</v>
      </c>
      <c r="C14" s="6">
        <v>12196</v>
      </c>
      <c r="D14" s="7" t="s">
        <v>82</v>
      </c>
      <c r="E14" s="7" t="s">
        <v>385</v>
      </c>
      <c r="F14" s="6" t="s">
        <v>292</v>
      </c>
      <c r="G14" s="6" t="s">
        <v>332</v>
      </c>
      <c r="H14" s="41">
        <v>6.2</v>
      </c>
      <c r="I14" s="18">
        <v>5.5</v>
      </c>
      <c r="J14" s="18">
        <v>3.2</v>
      </c>
      <c r="K14" s="18">
        <v>5</v>
      </c>
      <c r="L14" s="18">
        <v>6</v>
      </c>
      <c r="M14" s="18">
        <v>6.25</v>
      </c>
      <c r="N14" s="20">
        <f t="shared" si="0"/>
        <v>5.8</v>
      </c>
      <c r="O14" s="20">
        <f t="shared" si="1"/>
        <v>20.7</v>
      </c>
    </row>
    <row r="15" spans="1:15" ht="24" customHeight="1" x14ac:dyDescent="0.3">
      <c r="A15" s="4"/>
      <c r="B15" s="12">
        <v>11</v>
      </c>
      <c r="C15" s="6">
        <v>12197</v>
      </c>
      <c r="D15" s="7" t="s">
        <v>427</v>
      </c>
      <c r="E15" s="7" t="s">
        <v>154</v>
      </c>
      <c r="F15" s="6" t="s">
        <v>484</v>
      </c>
      <c r="G15" s="6" t="s">
        <v>332</v>
      </c>
      <c r="H15" s="41">
        <v>5.8</v>
      </c>
      <c r="I15" s="18">
        <v>6</v>
      </c>
      <c r="J15" s="18">
        <v>4</v>
      </c>
      <c r="K15" s="18">
        <v>4.25</v>
      </c>
      <c r="L15" s="18">
        <v>5.25</v>
      </c>
      <c r="M15" s="18">
        <v>4.75</v>
      </c>
      <c r="N15" s="20">
        <f t="shared" si="0"/>
        <v>4.8</v>
      </c>
      <c r="O15" s="20">
        <f t="shared" si="1"/>
        <v>20.6</v>
      </c>
    </row>
    <row r="16" spans="1:15" ht="24" customHeight="1" x14ac:dyDescent="0.3">
      <c r="A16" s="4"/>
      <c r="B16" s="12">
        <v>12</v>
      </c>
      <c r="C16" s="6">
        <v>12203</v>
      </c>
      <c r="D16" s="7" t="s">
        <v>501</v>
      </c>
      <c r="E16" s="7" t="s">
        <v>502</v>
      </c>
      <c r="F16" s="6" t="s">
        <v>503</v>
      </c>
      <c r="G16" s="6" t="s">
        <v>332</v>
      </c>
      <c r="H16" s="41">
        <v>5</v>
      </c>
      <c r="I16" s="18">
        <v>4.75</v>
      </c>
      <c r="J16" s="18">
        <v>5</v>
      </c>
      <c r="K16" s="18">
        <v>5</v>
      </c>
      <c r="L16" s="18">
        <v>7</v>
      </c>
      <c r="M16" s="18">
        <v>5.25</v>
      </c>
      <c r="N16" s="20">
        <f t="shared" si="0"/>
        <v>5.8</v>
      </c>
      <c r="O16" s="20">
        <f t="shared" si="1"/>
        <v>20.55</v>
      </c>
    </row>
    <row r="17" spans="1:15" ht="24" customHeight="1" x14ac:dyDescent="0.3">
      <c r="A17" s="4"/>
      <c r="B17" s="12">
        <v>13</v>
      </c>
      <c r="C17" s="6">
        <v>12210</v>
      </c>
      <c r="D17" s="7" t="s">
        <v>384</v>
      </c>
      <c r="E17" s="7" t="s">
        <v>581</v>
      </c>
      <c r="F17" s="6" t="s">
        <v>109</v>
      </c>
      <c r="G17" s="6" t="s">
        <v>332</v>
      </c>
      <c r="H17" s="41">
        <v>6.8</v>
      </c>
      <c r="I17" s="18">
        <v>5</v>
      </c>
      <c r="J17" s="18">
        <v>2.6</v>
      </c>
      <c r="K17" s="18">
        <v>5.5</v>
      </c>
      <c r="L17" s="18">
        <v>7</v>
      </c>
      <c r="M17" s="18">
        <v>5.75</v>
      </c>
      <c r="N17" s="20">
        <f t="shared" si="0"/>
        <v>6.1</v>
      </c>
      <c r="O17" s="20">
        <f t="shared" si="1"/>
        <v>20.5</v>
      </c>
    </row>
    <row r="18" spans="1:15" ht="24" customHeight="1" x14ac:dyDescent="0.3">
      <c r="A18" s="4"/>
      <c r="B18" s="12">
        <v>14</v>
      </c>
      <c r="C18" s="6">
        <v>12212</v>
      </c>
      <c r="D18" s="7" t="s">
        <v>447</v>
      </c>
      <c r="E18" s="7" t="s">
        <v>141</v>
      </c>
      <c r="F18" s="6" t="s">
        <v>276</v>
      </c>
      <c r="G18" s="6" t="s">
        <v>332</v>
      </c>
      <c r="H18" s="41">
        <v>5.6</v>
      </c>
      <c r="I18" s="18">
        <v>5</v>
      </c>
      <c r="J18" s="18">
        <v>4.4000000000000004</v>
      </c>
      <c r="K18" s="18">
        <v>4.75</v>
      </c>
      <c r="L18" s="18">
        <v>6.25</v>
      </c>
      <c r="M18" s="18">
        <v>5</v>
      </c>
      <c r="N18" s="20">
        <f t="shared" si="0"/>
        <v>5.3</v>
      </c>
      <c r="O18" s="20">
        <f t="shared" si="1"/>
        <v>20.3</v>
      </c>
    </row>
    <row r="19" spans="1:15" ht="24" customHeight="1" x14ac:dyDescent="0.3">
      <c r="A19" s="4"/>
      <c r="B19" s="12">
        <v>15</v>
      </c>
      <c r="C19" s="6">
        <v>12216</v>
      </c>
      <c r="D19" s="7" t="s">
        <v>166</v>
      </c>
      <c r="E19" s="7" t="s">
        <v>587</v>
      </c>
      <c r="F19" s="6" t="s">
        <v>14</v>
      </c>
      <c r="G19" s="6" t="s">
        <v>332</v>
      </c>
      <c r="H19" s="41">
        <v>6.2</v>
      </c>
      <c r="I19" s="18">
        <v>5.5</v>
      </c>
      <c r="J19" s="18">
        <v>2.6</v>
      </c>
      <c r="K19" s="18">
        <v>6.75</v>
      </c>
      <c r="L19" s="18">
        <v>6.25</v>
      </c>
      <c r="M19" s="18">
        <v>4.75</v>
      </c>
      <c r="N19" s="20">
        <f t="shared" si="0"/>
        <v>5.9</v>
      </c>
      <c r="O19" s="20">
        <f t="shared" si="1"/>
        <v>20.2</v>
      </c>
    </row>
    <row r="20" spans="1:15" ht="24" customHeight="1" x14ac:dyDescent="0.3">
      <c r="A20" s="4"/>
      <c r="B20" s="12">
        <v>16</v>
      </c>
      <c r="C20" s="6">
        <v>12218</v>
      </c>
      <c r="D20" s="7" t="s">
        <v>610</v>
      </c>
      <c r="E20" s="7" t="s">
        <v>611</v>
      </c>
      <c r="F20" s="6" t="s">
        <v>491</v>
      </c>
      <c r="G20" s="6" t="s">
        <v>332</v>
      </c>
      <c r="H20" s="41">
        <v>5</v>
      </c>
      <c r="I20" s="18">
        <v>5.75</v>
      </c>
      <c r="J20" s="18">
        <v>3.6</v>
      </c>
      <c r="K20" s="18">
        <v>5</v>
      </c>
      <c r="L20" s="18">
        <v>4.25</v>
      </c>
      <c r="M20" s="18">
        <v>6.5</v>
      </c>
      <c r="N20" s="20">
        <f t="shared" si="0"/>
        <v>5.3</v>
      </c>
      <c r="O20" s="20">
        <f t="shared" si="1"/>
        <v>19.649999999999999</v>
      </c>
    </row>
    <row r="21" spans="1:15" ht="24" customHeight="1" x14ac:dyDescent="0.3">
      <c r="A21" s="4"/>
      <c r="B21" s="12">
        <v>17</v>
      </c>
      <c r="C21" s="6">
        <v>12228</v>
      </c>
      <c r="D21" s="7" t="s">
        <v>392</v>
      </c>
      <c r="E21" s="7" t="s">
        <v>108</v>
      </c>
      <c r="F21" s="6" t="s">
        <v>426</v>
      </c>
      <c r="G21" s="6" t="s">
        <v>332</v>
      </c>
      <c r="H21" s="41">
        <v>5.8</v>
      </c>
      <c r="I21" s="18">
        <v>5.75</v>
      </c>
      <c r="J21" s="18">
        <v>3.2</v>
      </c>
      <c r="K21" s="18">
        <v>4.5</v>
      </c>
      <c r="L21" s="18">
        <v>4.5</v>
      </c>
      <c r="M21" s="18">
        <v>5.5</v>
      </c>
      <c r="N21" s="20">
        <f t="shared" si="0"/>
        <v>4.8</v>
      </c>
      <c r="O21" s="20">
        <f t="shared" si="1"/>
        <v>19.55</v>
      </c>
    </row>
    <row r="22" spans="1:15" ht="24" customHeight="1" x14ac:dyDescent="0.3">
      <c r="A22" s="4"/>
      <c r="B22" s="12">
        <v>18</v>
      </c>
      <c r="C22" s="6">
        <v>12234</v>
      </c>
      <c r="D22" s="7" t="s">
        <v>74</v>
      </c>
      <c r="E22" s="7" t="s">
        <v>485</v>
      </c>
      <c r="F22" s="6" t="s">
        <v>486</v>
      </c>
      <c r="G22" s="6" t="s">
        <v>332</v>
      </c>
      <c r="H22" s="41">
        <v>5.6</v>
      </c>
      <c r="I22" s="18">
        <v>5.25</v>
      </c>
      <c r="J22" s="18">
        <v>3.4</v>
      </c>
      <c r="K22" s="18">
        <v>4.75</v>
      </c>
      <c r="L22" s="18">
        <v>6.25</v>
      </c>
      <c r="M22" s="18">
        <v>4.75</v>
      </c>
      <c r="N22" s="20">
        <f t="shared" si="0"/>
        <v>5.3</v>
      </c>
      <c r="O22" s="20">
        <f t="shared" si="1"/>
        <v>19.55</v>
      </c>
    </row>
    <row r="23" spans="1:15" ht="24" customHeight="1" x14ac:dyDescent="0.3">
      <c r="A23" s="4"/>
      <c r="B23" s="12">
        <v>19</v>
      </c>
      <c r="C23" s="6">
        <v>12236</v>
      </c>
      <c r="D23" s="7" t="s">
        <v>249</v>
      </c>
      <c r="E23" s="7" t="s">
        <v>17</v>
      </c>
      <c r="F23" s="6" t="s">
        <v>346</v>
      </c>
      <c r="G23" s="6" t="s">
        <v>332</v>
      </c>
      <c r="H23" s="41">
        <v>4.8</v>
      </c>
      <c r="I23" s="18">
        <v>5.5</v>
      </c>
      <c r="J23" s="18">
        <v>4</v>
      </c>
      <c r="K23" s="18">
        <v>5</v>
      </c>
      <c r="L23" s="18">
        <v>5.75</v>
      </c>
      <c r="M23" s="18">
        <v>4.25</v>
      </c>
      <c r="N23" s="20">
        <f t="shared" si="0"/>
        <v>5</v>
      </c>
      <c r="O23" s="20">
        <f t="shared" si="1"/>
        <v>19.3</v>
      </c>
    </row>
    <row r="24" spans="1:15" ht="24" customHeight="1" x14ac:dyDescent="0.3">
      <c r="A24" s="4"/>
      <c r="B24" s="12">
        <v>20</v>
      </c>
      <c r="C24" s="6">
        <v>12237</v>
      </c>
      <c r="D24" s="7" t="s">
        <v>228</v>
      </c>
      <c r="E24" s="7" t="s">
        <v>434</v>
      </c>
      <c r="F24" s="6" t="s">
        <v>381</v>
      </c>
      <c r="G24" s="6" t="s">
        <v>332</v>
      </c>
      <c r="H24" s="41">
        <v>6.2</v>
      </c>
      <c r="I24" s="18">
        <v>3.75</v>
      </c>
      <c r="J24" s="18">
        <v>4.2</v>
      </c>
      <c r="K24" s="18">
        <v>4</v>
      </c>
      <c r="L24" s="18">
        <v>6</v>
      </c>
      <c r="M24" s="18">
        <v>5</v>
      </c>
      <c r="N24" s="20">
        <f t="shared" si="0"/>
        <v>5</v>
      </c>
      <c r="O24" s="20">
        <f t="shared" si="1"/>
        <v>19.149999999999999</v>
      </c>
    </row>
    <row r="25" spans="1:15" ht="24" customHeight="1" x14ac:dyDescent="0.3">
      <c r="A25" s="4"/>
      <c r="B25" s="12">
        <v>21</v>
      </c>
      <c r="C25" s="6">
        <v>12239</v>
      </c>
      <c r="D25" s="7" t="s">
        <v>361</v>
      </c>
      <c r="E25" s="7" t="s">
        <v>171</v>
      </c>
      <c r="F25" s="6" t="s">
        <v>318</v>
      </c>
      <c r="G25" s="6" t="s">
        <v>332</v>
      </c>
      <c r="H25" s="41">
        <v>6</v>
      </c>
      <c r="I25" s="18">
        <v>4.5</v>
      </c>
      <c r="J25" s="18">
        <v>4</v>
      </c>
      <c r="K25" s="18">
        <v>3.5</v>
      </c>
      <c r="L25" s="18">
        <v>6</v>
      </c>
      <c r="M25" s="18">
        <v>4.25</v>
      </c>
      <c r="N25" s="20">
        <f t="shared" si="0"/>
        <v>4.5999999999999996</v>
      </c>
      <c r="O25" s="20">
        <f t="shared" si="1"/>
        <v>19.100000000000001</v>
      </c>
    </row>
    <row r="26" spans="1:15" ht="24" customHeight="1" x14ac:dyDescent="0.3">
      <c r="A26" s="4"/>
      <c r="B26" s="12">
        <v>22</v>
      </c>
      <c r="C26" s="6">
        <v>12240</v>
      </c>
      <c r="D26" s="7" t="s">
        <v>586</v>
      </c>
      <c r="E26" s="7" t="s">
        <v>261</v>
      </c>
      <c r="F26" s="6" t="s">
        <v>259</v>
      </c>
      <c r="G26" s="6" t="s">
        <v>332</v>
      </c>
      <c r="H26" s="41">
        <v>5.2</v>
      </c>
      <c r="I26" s="18">
        <v>5.75</v>
      </c>
      <c r="J26" s="18">
        <v>2.8</v>
      </c>
      <c r="K26" s="18">
        <v>6</v>
      </c>
      <c r="L26" s="18">
        <v>5</v>
      </c>
      <c r="M26" s="18">
        <v>5</v>
      </c>
      <c r="N26" s="20">
        <f t="shared" si="0"/>
        <v>5.3</v>
      </c>
      <c r="O26" s="20">
        <f t="shared" si="1"/>
        <v>19.05</v>
      </c>
    </row>
    <row r="27" spans="1:15" ht="24" customHeight="1" x14ac:dyDescent="0.3">
      <c r="A27" s="4"/>
      <c r="B27" s="12">
        <v>23</v>
      </c>
      <c r="C27" s="6">
        <v>12246</v>
      </c>
      <c r="D27" s="7" t="s">
        <v>530</v>
      </c>
      <c r="E27" s="7" t="s">
        <v>203</v>
      </c>
      <c r="F27" s="6" t="s">
        <v>201</v>
      </c>
      <c r="G27" s="6" t="s">
        <v>332</v>
      </c>
      <c r="H27" s="41">
        <v>5.2</v>
      </c>
      <c r="I27" s="18">
        <v>3.75</v>
      </c>
      <c r="J27" s="18">
        <v>4</v>
      </c>
      <c r="K27" s="18">
        <v>4.75</v>
      </c>
      <c r="L27" s="18">
        <v>7.5</v>
      </c>
      <c r="M27" s="18">
        <v>6</v>
      </c>
      <c r="N27" s="20">
        <f t="shared" si="0"/>
        <v>6.1</v>
      </c>
      <c r="O27" s="20">
        <f t="shared" si="1"/>
        <v>19.049999999999997</v>
      </c>
    </row>
    <row r="28" spans="1:15" ht="24" customHeight="1" x14ac:dyDescent="0.3">
      <c r="A28" s="4"/>
      <c r="B28" s="12">
        <v>24</v>
      </c>
      <c r="C28" s="6">
        <v>12255</v>
      </c>
      <c r="D28" s="7" t="s">
        <v>167</v>
      </c>
      <c r="E28" s="7" t="s">
        <v>53</v>
      </c>
      <c r="F28" s="6" t="s">
        <v>363</v>
      </c>
      <c r="G28" s="6" t="s">
        <v>332</v>
      </c>
      <c r="H28" s="41">
        <v>5</v>
      </c>
      <c r="I28" s="18">
        <v>6.5</v>
      </c>
      <c r="J28" s="18">
        <v>3</v>
      </c>
      <c r="K28" s="18">
        <v>4.25</v>
      </c>
      <c r="L28" s="18">
        <v>4.5</v>
      </c>
      <c r="M28" s="18">
        <v>4.75</v>
      </c>
      <c r="N28" s="20">
        <f t="shared" si="0"/>
        <v>4.5</v>
      </c>
      <c r="O28" s="20">
        <f t="shared" si="1"/>
        <v>19</v>
      </c>
    </row>
    <row r="29" spans="1:15" ht="24" customHeight="1" x14ac:dyDescent="0.3">
      <c r="A29" s="4"/>
      <c r="B29" s="12">
        <v>25</v>
      </c>
      <c r="C29" s="6">
        <v>12264</v>
      </c>
      <c r="D29" s="7" t="s">
        <v>300</v>
      </c>
      <c r="E29" s="7" t="s">
        <v>471</v>
      </c>
      <c r="F29" s="6" t="s">
        <v>472</v>
      </c>
      <c r="G29" s="6" t="s">
        <v>332</v>
      </c>
      <c r="H29" s="41">
        <v>5.6</v>
      </c>
      <c r="I29" s="18">
        <v>4.5</v>
      </c>
      <c r="J29" s="18">
        <v>3.6</v>
      </c>
      <c r="K29" s="18">
        <v>5.5</v>
      </c>
      <c r="L29" s="18">
        <v>6</v>
      </c>
      <c r="M29" s="18">
        <v>4.5</v>
      </c>
      <c r="N29" s="20">
        <f t="shared" si="0"/>
        <v>5.3</v>
      </c>
      <c r="O29" s="20">
        <f t="shared" si="1"/>
        <v>19</v>
      </c>
    </row>
    <row r="30" spans="1:15" ht="24" customHeight="1" x14ac:dyDescent="0.3">
      <c r="A30" s="4"/>
      <c r="B30" s="12">
        <v>26</v>
      </c>
      <c r="C30" s="6">
        <v>12268</v>
      </c>
      <c r="D30" s="7" t="s">
        <v>302</v>
      </c>
      <c r="E30" s="7" t="s">
        <v>377</v>
      </c>
      <c r="F30" s="6" t="s">
        <v>378</v>
      </c>
      <c r="G30" s="6" t="s">
        <v>332</v>
      </c>
      <c r="H30" s="41">
        <v>4.5999999999999996</v>
      </c>
      <c r="I30" s="18">
        <v>5.5</v>
      </c>
      <c r="J30" s="18">
        <v>3.8</v>
      </c>
      <c r="K30" s="18">
        <v>4</v>
      </c>
      <c r="L30" s="18">
        <v>6.75</v>
      </c>
      <c r="M30" s="18">
        <v>4.25</v>
      </c>
      <c r="N30" s="20">
        <f t="shared" si="0"/>
        <v>5</v>
      </c>
      <c r="O30" s="20">
        <f t="shared" si="1"/>
        <v>18.899999999999999</v>
      </c>
    </row>
    <row r="31" spans="1:15" ht="24" customHeight="1" x14ac:dyDescent="0.3">
      <c r="A31" s="4"/>
      <c r="B31" s="12">
        <v>27</v>
      </c>
      <c r="C31" s="6">
        <v>12271</v>
      </c>
      <c r="D31" s="7" t="s">
        <v>562</v>
      </c>
      <c r="E31" s="7" t="s">
        <v>248</v>
      </c>
      <c r="F31" s="6" t="s">
        <v>351</v>
      </c>
      <c r="G31" s="6" t="s">
        <v>332</v>
      </c>
      <c r="H31" s="41">
        <v>3.8</v>
      </c>
      <c r="I31" s="18">
        <v>6</v>
      </c>
      <c r="J31" s="18">
        <v>2.4</v>
      </c>
      <c r="K31" s="18">
        <v>5.5</v>
      </c>
      <c r="L31" s="18">
        <v>7</v>
      </c>
      <c r="M31" s="18">
        <v>5.5</v>
      </c>
      <c r="N31" s="20">
        <f t="shared" si="0"/>
        <v>6</v>
      </c>
      <c r="O31" s="20">
        <f t="shared" si="1"/>
        <v>18.200000000000003</v>
      </c>
    </row>
    <row r="32" spans="1:15" ht="24" customHeight="1" x14ac:dyDescent="0.3">
      <c r="A32" s="4"/>
      <c r="B32" s="12">
        <v>28</v>
      </c>
      <c r="C32" s="6">
        <v>12275</v>
      </c>
      <c r="D32" s="7" t="s">
        <v>137</v>
      </c>
      <c r="E32" s="7" t="s">
        <v>623</v>
      </c>
      <c r="F32" s="6" t="s">
        <v>624</v>
      </c>
      <c r="G32" s="6" t="s">
        <v>332</v>
      </c>
      <c r="H32" s="41">
        <v>3.8</v>
      </c>
      <c r="I32" s="18">
        <v>6</v>
      </c>
      <c r="J32" s="18">
        <v>3</v>
      </c>
      <c r="K32" s="18">
        <v>5.5</v>
      </c>
      <c r="L32" s="18">
        <v>5.25</v>
      </c>
      <c r="M32" s="18">
        <v>5.25</v>
      </c>
      <c r="N32" s="20">
        <f t="shared" si="0"/>
        <v>5.3</v>
      </c>
      <c r="O32" s="20">
        <f t="shared" si="1"/>
        <v>18.100000000000001</v>
      </c>
    </row>
    <row r="33" spans="1:15" ht="24" customHeight="1" x14ac:dyDescent="0.3">
      <c r="A33" s="4"/>
      <c r="B33" s="12">
        <v>29</v>
      </c>
      <c r="C33" s="6">
        <v>12287</v>
      </c>
      <c r="D33" s="7" t="s">
        <v>427</v>
      </c>
      <c r="E33" s="7" t="s">
        <v>108</v>
      </c>
      <c r="F33" s="6" t="s">
        <v>263</v>
      </c>
      <c r="G33" s="6" t="s">
        <v>332</v>
      </c>
      <c r="H33" s="41">
        <v>4</v>
      </c>
      <c r="I33" s="18">
        <v>5.75</v>
      </c>
      <c r="J33" s="18">
        <v>3.2</v>
      </c>
      <c r="K33" s="18">
        <v>4.25</v>
      </c>
      <c r="L33" s="18">
        <v>5.5</v>
      </c>
      <c r="M33" s="18">
        <v>5.5</v>
      </c>
      <c r="N33" s="20">
        <f t="shared" si="0"/>
        <v>5.0999999999999996</v>
      </c>
      <c r="O33" s="20">
        <f t="shared" si="1"/>
        <v>18.049999999999997</v>
      </c>
    </row>
    <row r="34" spans="1:15" ht="24" customHeight="1" x14ac:dyDescent="0.3">
      <c r="A34" s="4"/>
      <c r="B34" s="12">
        <v>30</v>
      </c>
      <c r="C34" s="6">
        <v>12304</v>
      </c>
      <c r="D34" s="7" t="s">
        <v>331</v>
      </c>
      <c r="E34" s="7" t="s">
        <v>17</v>
      </c>
      <c r="F34" s="6" t="s">
        <v>220</v>
      </c>
      <c r="G34" s="6" t="s">
        <v>332</v>
      </c>
      <c r="H34" s="41">
        <v>4.5999999999999996</v>
      </c>
      <c r="I34" s="18">
        <v>5.5</v>
      </c>
      <c r="J34" s="18">
        <v>2.6</v>
      </c>
      <c r="K34" s="18">
        <v>4.75</v>
      </c>
      <c r="L34" s="18">
        <v>5</v>
      </c>
      <c r="M34" s="18">
        <v>5.25</v>
      </c>
      <c r="N34" s="20">
        <f t="shared" si="0"/>
        <v>5</v>
      </c>
      <c r="O34" s="20">
        <f t="shared" si="1"/>
        <v>17.7</v>
      </c>
    </row>
    <row r="35" spans="1:15" ht="24" customHeight="1" x14ac:dyDescent="0.3">
      <c r="A35" s="4"/>
      <c r="B35" s="12">
        <v>31</v>
      </c>
      <c r="C35" s="6">
        <v>12308</v>
      </c>
      <c r="D35" s="7" t="s">
        <v>267</v>
      </c>
      <c r="E35" s="7" t="s">
        <v>450</v>
      </c>
      <c r="F35" s="6" t="s">
        <v>452</v>
      </c>
      <c r="G35" s="6" t="s">
        <v>332</v>
      </c>
      <c r="H35" s="41">
        <v>3.2</v>
      </c>
      <c r="I35" s="18">
        <v>6</v>
      </c>
      <c r="J35" s="18">
        <v>4.2</v>
      </c>
      <c r="K35" s="18">
        <v>3.25</v>
      </c>
      <c r="L35" s="18">
        <v>5.5</v>
      </c>
      <c r="M35" s="18">
        <v>4.25</v>
      </c>
      <c r="N35" s="20">
        <f t="shared" si="0"/>
        <v>4.3</v>
      </c>
      <c r="O35" s="20">
        <f t="shared" si="1"/>
        <v>17.7</v>
      </c>
    </row>
    <row r="36" spans="1:15" ht="24" customHeight="1" x14ac:dyDescent="0.3">
      <c r="A36" s="4"/>
      <c r="B36" s="12">
        <v>32</v>
      </c>
      <c r="C36" s="6">
        <v>12309</v>
      </c>
      <c r="D36" s="7" t="s">
        <v>341</v>
      </c>
      <c r="E36" s="7" t="s">
        <v>17</v>
      </c>
      <c r="F36" s="6" t="s">
        <v>342</v>
      </c>
      <c r="G36" s="6" t="s">
        <v>332</v>
      </c>
      <c r="H36" s="41">
        <v>3.6</v>
      </c>
      <c r="I36" s="18">
        <v>5.5</v>
      </c>
      <c r="J36" s="18">
        <v>4.8</v>
      </c>
      <c r="K36" s="18">
        <v>2.5</v>
      </c>
      <c r="L36" s="18">
        <v>5.5</v>
      </c>
      <c r="M36" s="18">
        <v>2.75</v>
      </c>
      <c r="N36" s="20">
        <f t="shared" si="0"/>
        <v>3.6</v>
      </c>
      <c r="O36" s="20">
        <f t="shared" si="1"/>
        <v>17.5</v>
      </c>
    </row>
    <row r="37" spans="1:15" ht="24" customHeight="1" x14ac:dyDescent="0.3">
      <c r="A37" s="4"/>
      <c r="B37" s="12">
        <v>33</v>
      </c>
      <c r="C37" s="6">
        <v>12320</v>
      </c>
      <c r="D37" s="7" t="s">
        <v>534</v>
      </c>
      <c r="E37" s="7" t="s">
        <v>203</v>
      </c>
      <c r="F37" s="6" t="s">
        <v>535</v>
      </c>
      <c r="G37" s="6" t="s">
        <v>332</v>
      </c>
      <c r="H37" s="41">
        <v>4.2</v>
      </c>
      <c r="I37" s="18">
        <v>4</v>
      </c>
      <c r="J37" s="18">
        <v>4.5999999999999996</v>
      </c>
      <c r="K37" s="18">
        <v>4.75</v>
      </c>
      <c r="L37" s="18">
        <v>5.25</v>
      </c>
      <c r="M37" s="18">
        <v>3</v>
      </c>
      <c r="N37" s="20">
        <f t="shared" si="0"/>
        <v>4.3</v>
      </c>
      <c r="O37" s="20">
        <f t="shared" si="1"/>
        <v>17.099999999999998</v>
      </c>
    </row>
    <row r="38" spans="1:15" ht="24" customHeight="1" x14ac:dyDescent="0.3">
      <c r="A38" s="4"/>
      <c r="B38" s="12">
        <v>34</v>
      </c>
      <c r="C38" s="6">
        <v>12326</v>
      </c>
      <c r="D38" s="7" t="s">
        <v>541</v>
      </c>
      <c r="E38" s="7" t="s">
        <v>217</v>
      </c>
      <c r="F38" s="6" t="s">
        <v>321</v>
      </c>
      <c r="G38" s="6" t="s">
        <v>332</v>
      </c>
      <c r="H38" s="41">
        <v>4</v>
      </c>
      <c r="I38" s="18">
        <v>4.5</v>
      </c>
      <c r="J38" s="18">
        <v>4</v>
      </c>
      <c r="K38" s="18">
        <v>2.75</v>
      </c>
      <c r="L38" s="18">
        <v>4.75</v>
      </c>
      <c r="M38" s="18">
        <v>6</v>
      </c>
      <c r="N38" s="20">
        <f t="shared" si="0"/>
        <v>4.5</v>
      </c>
      <c r="O38" s="20">
        <f t="shared" si="1"/>
        <v>17</v>
      </c>
    </row>
    <row r="39" spans="1:15" ht="24" customHeight="1" x14ac:dyDescent="0.3">
      <c r="A39" s="4"/>
      <c r="B39" s="12">
        <v>35</v>
      </c>
      <c r="C39" s="6">
        <v>12335</v>
      </c>
      <c r="D39" s="7" t="s">
        <v>489</v>
      </c>
      <c r="E39" s="7" t="s">
        <v>488</v>
      </c>
      <c r="F39" s="6" t="s">
        <v>80</v>
      </c>
      <c r="G39" s="6" t="s">
        <v>332</v>
      </c>
      <c r="H39" s="41">
        <v>4.8</v>
      </c>
      <c r="I39" s="18">
        <v>4.25</v>
      </c>
      <c r="J39" s="18">
        <v>2.2000000000000002</v>
      </c>
      <c r="K39" s="18">
        <v>3</v>
      </c>
      <c r="L39" s="18">
        <v>5.75</v>
      </c>
      <c r="M39" s="18">
        <v>5</v>
      </c>
      <c r="N39" s="20">
        <f t="shared" si="0"/>
        <v>4.5999999999999996</v>
      </c>
      <c r="O39" s="20">
        <f t="shared" si="1"/>
        <v>15.85</v>
      </c>
    </row>
    <row r="40" spans="1:15" ht="24" customHeight="1" x14ac:dyDescent="0.3">
      <c r="A40" s="4"/>
      <c r="B40" s="12">
        <v>36</v>
      </c>
      <c r="C40" s="6">
        <v>12344</v>
      </c>
      <c r="D40" s="7" t="s">
        <v>454</v>
      </c>
      <c r="E40" s="7" t="s">
        <v>455</v>
      </c>
      <c r="F40" s="6" t="s">
        <v>456</v>
      </c>
      <c r="G40" s="6" t="s">
        <v>332</v>
      </c>
      <c r="H40" s="41">
        <v>4.2</v>
      </c>
      <c r="I40" s="18">
        <v>4.5</v>
      </c>
      <c r="J40" s="18">
        <v>2</v>
      </c>
      <c r="K40" s="18">
        <v>4.25</v>
      </c>
      <c r="L40" s="18">
        <v>5.5</v>
      </c>
      <c r="M40" s="18">
        <v>4.5</v>
      </c>
      <c r="N40" s="20">
        <f t="shared" si="0"/>
        <v>4.8</v>
      </c>
      <c r="O40" s="20">
        <f t="shared" si="1"/>
        <v>15.5</v>
      </c>
    </row>
  </sheetData>
  <sortState ref="D5:O40">
    <sortCondition descending="1" ref="O5:O40"/>
  </sortState>
  <mergeCells count="2">
    <mergeCell ref="B3:G3"/>
    <mergeCell ref="D2:M2"/>
  </mergeCells>
  <pageMargins left="0.45" right="0.45" top="0.5" bottom="0.25" header="0.3" footer="0.3"/>
  <pageSetup paperSize="9" scale="8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3"/>
  <sheetViews>
    <sheetView workbookViewId="0">
      <selection activeCell="Q9" sqref="Q9"/>
    </sheetView>
  </sheetViews>
  <sheetFormatPr defaultRowHeight="15" x14ac:dyDescent="0.25"/>
  <cols>
    <col min="1" max="1" width="2.140625" customWidth="1"/>
    <col min="2" max="2" width="5.7109375" customWidth="1"/>
    <col min="3" max="3" width="9.140625" hidden="1" customWidth="1"/>
    <col min="4" max="4" width="20.5703125" customWidth="1"/>
    <col min="5" max="5" width="9.85546875" customWidth="1"/>
    <col min="6" max="6" width="13.5703125" customWidth="1"/>
    <col min="7" max="7" width="9.140625" hidden="1" customWidth="1"/>
    <col min="8" max="10" width="6.7109375" customWidth="1"/>
    <col min="11" max="11" width="6" customWidth="1"/>
    <col min="12" max="13" width="6.7109375" customWidth="1"/>
    <col min="14" max="14" width="7.28515625" customWidth="1"/>
    <col min="15" max="15" width="6.85546875" customWidth="1"/>
  </cols>
  <sheetData>
    <row r="1" spans="1:15" ht="18.75" x14ac:dyDescent="0.3">
      <c r="A1" s="51"/>
      <c r="B1" s="72" t="s">
        <v>697</v>
      </c>
      <c r="C1" s="72"/>
      <c r="D1" s="72"/>
      <c r="E1" s="72"/>
      <c r="F1" s="10"/>
      <c r="G1" s="36"/>
      <c r="H1" s="10"/>
      <c r="I1" s="10"/>
      <c r="J1" s="10"/>
      <c r="K1" s="10"/>
      <c r="L1" s="10"/>
      <c r="M1" s="9"/>
      <c r="N1" s="9"/>
      <c r="O1" s="9"/>
    </row>
    <row r="2" spans="1:15" ht="18.75" x14ac:dyDescent="0.3">
      <c r="A2" s="51"/>
      <c r="B2" s="49"/>
      <c r="C2" s="73" t="s">
        <v>696</v>
      </c>
      <c r="D2" s="73"/>
      <c r="E2" s="73"/>
      <c r="F2" s="73"/>
      <c r="G2" s="73"/>
      <c r="H2" s="73"/>
      <c r="I2" s="73"/>
      <c r="J2" s="73"/>
      <c r="K2" s="73"/>
      <c r="L2" s="73"/>
      <c r="M2" s="10"/>
      <c r="N2" s="10"/>
      <c r="O2" s="10"/>
    </row>
    <row r="3" spans="1:15" ht="18.75" x14ac:dyDescent="0.3">
      <c r="A3" s="74" t="s">
        <v>702</v>
      </c>
      <c r="B3" s="71"/>
      <c r="C3" s="71"/>
      <c r="D3" s="71"/>
      <c r="E3" s="71"/>
      <c r="F3" s="71"/>
      <c r="G3" s="37"/>
      <c r="H3" s="9"/>
      <c r="I3" s="9"/>
      <c r="J3" s="9"/>
      <c r="K3" s="9"/>
      <c r="L3" s="9"/>
      <c r="M3" s="10"/>
      <c r="N3" s="10"/>
      <c r="O3" s="10"/>
    </row>
    <row r="4" spans="1:15" s="58" customFormat="1" ht="56.25" x14ac:dyDescent="0.3">
      <c r="A4" s="4"/>
      <c r="B4" s="57" t="s">
        <v>1</v>
      </c>
      <c r="C4" s="57" t="s">
        <v>2</v>
      </c>
      <c r="D4" s="57" t="s">
        <v>3</v>
      </c>
      <c r="E4" s="57" t="s">
        <v>4</v>
      </c>
      <c r="F4" s="57" t="s">
        <v>5</v>
      </c>
      <c r="G4" s="57" t="s">
        <v>6</v>
      </c>
      <c r="H4" s="45" t="s">
        <v>679</v>
      </c>
      <c r="I4" s="46" t="s">
        <v>680</v>
      </c>
      <c r="J4" s="18" t="s">
        <v>681</v>
      </c>
      <c r="K4" s="18" t="s">
        <v>685</v>
      </c>
      <c r="L4" s="18" t="s">
        <v>686</v>
      </c>
      <c r="M4" s="18" t="s">
        <v>695</v>
      </c>
      <c r="N4" s="59" t="s">
        <v>693</v>
      </c>
      <c r="O4" s="59" t="s">
        <v>707</v>
      </c>
    </row>
    <row r="5" spans="1:15" ht="20.100000000000001" customHeight="1" x14ac:dyDescent="0.3">
      <c r="A5" s="4"/>
      <c r="B5" s="12">
        <v>1</v>
      </c>
      <c r="C5" s="6">
        <v>12131</v>
      </c>
      <c r="D5" s="7" t="s">
        <v>479</v>
      </c>
      <c r="E5" s="7" t="s">
        <v>149</v>
      </c>
      <c r="F5" s="6" t="s">
        <v>201</v>
      </c>
      <c r="G5" s="6" t="s">
        <v>328</v>
      </c>
      <c r="H5" s="41">
        <v>7.6</v>
      </c>
      <c r="I5" s="18">
        <v>5.5</v>
      </c>
      <c r="J5" s="18">
        <v>6</v>
      </c>
      <c r="K5" s="18">
        <v>5.75</v>
      </c>
      <c r="L5" s="18">
        <v>6.5</v>
      </c>
      <c r="M5" s="18">
        <v>6.5</v>
      </c>
      <c r="N5" s="20">
        <f t="shared" ref="N5:N43" si="0">ROUND(AVERAGE(K5:M5),1)</f>
        <v>6.3</v>
      </c>
      <c r="O5" s="20">
        <f t="shared" ref="O5:O43" si="1">H5+I5+J5+N5</f>
        <v>25.400000000000002</v>
      </c>
    </row>
    <row r="6" spans="1:15" ht="20.100000000000001" customHeight="1" x14ac:dyDescent="0.3">
      <c r="A6" s="4"/>
      <c r="B6" s="12">
        <v>2</v>
      </c>
      <c r="C6" s="6">
        <v>12135</v>
      </c>
      <c r="D6" s="7" t="s">
        <v>297</v>
      </c>
      <c r="E6" s="7" t="s">
        <v>271</v>
      </c>
      <c r="F6" s="6" t="s">
        <v>591</v>
      </c>
      <c r="G6" s="6" t="s">
        <v>328</v>
      </c>
      <c r="H6" s="41">
        <v>7.8</v>
      </c>
      <c r="I6" s="18">
        <v>6.75</v>
      </c>
      <c r="J6" s="18">
        <v>4.2</v>
      </c>
      <c r="K6" s="18">
        <v>4.5</v>
      </c>
      <c r="L6" s="18">
        <v>7</v>
      </c>
      <c r="M6" s="18">
        <v>6</v>
      </c>
      <c r="N6" s="20">
        <f t="shared" si="0"/>
        <v>5.8</v>
      </c>
      <c r="O6" s="20">
        <f t="shared" si="1"/>
        <v>24.55</v>
      </c>
    </row>
    <row r="7" spans="1:15" ht="20.100000000000001" customHeight="1" x14ac:dyDescent="0.3">
      <c r="A7" s="4"/>
      <c r="B7" s="12">
        <v>3</v>
      </c>
      <c r="C7" s="6">
        <v>12136</v>
      </c>
      <c r="D7" s="7" t="s">
        <v>327</v>
      </c>
      <c r="E7" s="7" t="s">
        <v>17</v>
      </c>
      <c r="F7" s="6" t="s">
        <v>93</v>
      </c>
      <c r="G7" s="6" t="s">
        <v>328</v>
      </c>
      <c r="H7" s="41">
        <v>7.6</v>
      </c>
      <c r="I7" s="18">
        <v>7</v>
      </c>
      <c r="J7" s="18">
        <v>4.5999999999999996</v>
      </c>
      <c r="K7" s="18">
        <v>4.25</v>
      </c>
      <c r="L7" s="18">
        <v>6.25</v>
      </c>
      <c r="M7" s="18">
        <v>5.25</v>
      </c>
      <c r="N7" s="20">
        <f t="shared" si="0"/>
        <v>5.3</v>
      </c>
      <c r="O7" s="20">
        <f t="shared" si="1"/>
        <v>24.5</v>
      </c>
    </row>
    <row r="8" spans="1:15" ht="20.100000000000001" customHeight="1" x14ac:dyDescent="0.3">
      <c r="A8" s="4"/>
      <c r="B8" s="12">
        <v>4</v>
      </c>
      <c r="C8" s="6">
        <v>12139</v>
      </c>
      <c r="D8" s="7" t="s">
        <v>35</v>
      </c>
      <c r="E8" s="7" t="s">
        <v>315</v>
      </c>
      <c r="F8" s="6" t="s">
        <v>58</v>
      </c>
      <c r="G8" s="6" t="s">
        <v>328</v>
      </c>
      <c r="H8" s="41">
        <v>7.8</v>
      </c>
      <c r="I8" s="18">
        <v>5.25</v>
      </c>
      <c r="J8" s="18">
        <v>6</v>
      </c>
      <c r="K8" s="18">
        <v>4</v>
      </c>
      <c r="L8" s="18">
        <v>5.75</v>
      </c>
      <c r="M8" s="18">
        <v>5.5</v>
      </c>
      <c r="N8" s="20">
        <f t="shared" si="0"/>
        <v>5.0999999999999996</v>
      </c>
      <c r="O8" s="20">
        <f t="shared" si="1"/>
        <v>24.15</v>
      </c>
    </row>
    <row r="9" spans="1:15" ht="20.100000000000001" customHeight="1" x14ac:dyDescent="0.3">
      <c r="A9" s="4"/>
      <c r="B9" s="12">
        <v>5</v>
      </c>
      <c r="C9" s="6">
        <v>12175</v>
      </c>
      <c r="D9" s="7" t="s">
        <v>175</v>
      </c>
      <c r="E9" s="7" t="s">
        <v>79</v>
      </c>
      <c r="F9" s="6" t="s">
        <v>234</v>
      </c>
      <c r="G9" s="6" t="s">
        <v>328</v>
      </c>
      <c r="H9" s="41">
        <v>6.6</v>
      </c>
      <c r="I9" s="18">
        <v>6.5</v>
      </c>
      <c r="J9" s="18">
        <v>5</v>
      </c>
      <c r="K9" s="18">
        <v>4.75</v>
      </c>
      <c r="L9" s="18">
        <v>5.75</v>
      </c>
      <c r="M9" s="18">
        <v>6.5</v>
      </c>
      <c r="N9" s="20">
        <f t="shared" si="0"/>
        <v>5.7</v>
      </c>
      <c r="O9" s="20">
        <f t="shared" si="1"/>
        <v>23.8</v>
      </c>
    </row>
    <row r="10" spans="1:15" ht="20.100000000000001" customHeight="1" x14ac:dyDescent="0.3">
      <c r="A10" s="4"/>
      <c r="B10" s="12">
        <v>6</v>
      </c>
      <c r="C10" s="6">
        <v>12180</v>
      </c>
      <c r="D10" s="7" t="s">
        <v>398</v>
      </c>
      <c r="E10" s="7" t="s">
        <v>399</v>
      </c>
      <c r="F10" s="6" t="s">
        <v>220</v>
      </c>
      <c r="G10" s="6" t="s">
        <v>328</v>
      </c>
      <c r="H10" s="41">
        <v>5.6</v>
      </c>
      <c r="I10" s="18">
        <v>6.75</v>
      </c>
      <c r="J10" s="18">
        <v>5.2</v>
      </c>
      <c r="K10" s="18">
        <v>7</v>
      </c>
      <c r="L10" s="18">
        <v>6.5</v>
      </c>
      <c r="M10" s="18">
        <v>4.25</v>
      </c>
      <c r="N10" s="20">
        <f t="shared" si="0"/>
        <v>5.9</v>
      </c>
      <c r="O10" s="20">
        <f t="shared" si="1"/>
        <v>23.450000000000003</v>
      </c>
    </row>
    <row r="11" spans="1:15" ht="20.100000000000001" customHeight="1" x14ac:dyDescent="0.3">
      <c r="A11" s="4"/>
      <c r="B11" s="12">
        <v>7</v>
      </c>
      <c r="C11" s="6">
        <v>12181</v>
      </c>
      <c r="D11" s="7" t="s">
        <v>604</v>
      </c>
      <c r="E11" s="7" t="s">
        <v>281</v>
      </c>
      <c r="F11" s="6" t="s">
        <v>313</v>
      </c>
      <c r="G11" s="6" t="s">
        <v>328</v>
      </c>
      <c r="H11" s="41">
        <v>6.4</v>
      </c>
      <c r="I11" s="18">
        <v>6.25</v>
      </c>
      <c r="J11" s="18">
        <v>4</v>
      </c>
      <c r="K11" s="18">
        <v>7.25</v>
      </c>
      <c r="L11" s="18">
        <v>7.5</v>
      </c>
      <c r="M11" s="18">
        <v>5.75</v>
      </c>
      <c r="N11" s="20">
        <f t="shared" si="0"/>
        <v>6.8</v>
      </c>
      <c r="O11" s="20">
        <f t="shared" si="1"/>
        <v>23.45</v>
      </c>
    </row>
    <row r="12" spans="1:15" ht="20.100000000000001" customHeight="1" x14ac:dyDescent="0.3">
      <c r="A12" s="4"/>
      <c r="B12" s="12">
        <v>8</v>
      </c>
      <c r="C12" s="6">
        <v>12182</v>
      </c>
      <c r="D12" s="7" t="s">
        <v>588</v>
      </c>
      <c r="E12" s="7" t="s">
        <v>587</v>
      </c>
      <c r="F12" s="6" t="s">
        <v>33</v>
      </c>
      <c r="G12" s="6" t="s">
        <v>328</v>
      </c>
      <c r="H12" s="41">
        <v>6.6</v>
      </c>
      <c r="I12" s="18">
        <v>6.5</v>
      </c>
      <c r="J12" s="18">
        <v>4.2</v>
      </c>
      <c r="K12" s="18">
        <v>4.25</v>
      </c>
      <c r="L12" s="18">
        <v>6.25</v>
      </c>
      <c r="M12" s="18">
        <v>6.25</v>
      </c>
      <c r="N12" s="20">
        <f t="shared" si="0"/>
        <v>5.6</v>
      </c>
      <c r="O12" s="20">
        <f t="shared" si="1"/>
        <v>22.9</v>
      </c>
    </row>
    <row r="13" spans="1:15" ht="20.100000000000001" customHeight="1" x14ac:dyDescent="0.3">
      <c r="A13" s="4"/>
      <c r="B13" s="12">
        <v>9</v>
      </c>
      <c r="C13" s="6">
        <v>12186</v>
      </c>
      <c r="D13" s="7" t="s">
        <v>584</v>
      </c>
      <c r="E13" s="7" t="s">
        <v>261</v>
      </c>
      <c r="F13" s="6" t="s">
        <v>585</v>
      </c>
      <c r="G13" s="6" t="s">
        <v>328</v>
      </c>
      <c r="H13" s="41">
        <v>6.4</v>
      </c>
      <c r="I13" s="18">
        <v>6.5</v>
      </c>
      <c r="J13" s="18">
        <v>4.5999999999999996</v>
      </c>
      <c r="K13" s="18">
        <v>4.75</v>
      </c>
      <c r="L13" s="18">
        <v>6.25</v>
      </c>
      <c r="M13" s="18">
        <v>5</v>
      </c>
      <c r="N13" s="20">
        <f t="shared" si="0"/>
        <v>5.3</v>
      </c>
      <c r="O13" s="20">
        <f t="shared" si="1"/>
        <v>22.8</v>
      </c>
    </row>
    <row r="14" spans="1:15" ht="20.100000000000001" customHeight="1" x14ac:dyDescent="0.3">
      <c r="A14" s="4"/>
      <c r="B14" s="12">
        <v>10</v>
      </c>
      <c r="C14" s="6">
        <v>12204</v>
      </c>
      <c r="D14" s="7" t="s">
        <v>615</v>
      </c>
      <c r="E14" s="7" t="s">
        <v>613</v>
      </c>
      <c r="F14" s="6" t="s">
        <v>616</v>
      </c>
      <c r="G14" s="6" t="s">
        <v>328</v>
      </c>
      <c r="H14" s="41">
        <v>6</v>
      </c>
      <c r="I14" s="18">
        <v>6</v>
      </c>
      <c r="J14" s="18">
        <v>4.8</v>
      </c>
      <c r="K14" s="18">
        <v>3.75</v>
      </c>
      <c r="L14" s="18">
        <v>6.25</v>
      </c>
      <c r="M14" s="18">
        <v>6.25</v>
      </c>
      <c r="N14" s="20">
        <f t="shared" si="0"/>
        <v>5.4</v>
      </c>
      <c r="O14" s="20">
        <f t="shared" si="1"/>
        <v>22.200000000000003</v>
      </c>
    </row>
    <row r="15" spans="1:15" ht="20.100000000000001" customHeight="1" x14ac:dyDescent="0.3">
      <c r="A15" s="4"/>
      <c r="B15" s="12">
        <v>11</v>
      </c>
      <c r="C15" s="31">
        <v>12206</v>
      </c>
      <c r="D15" s="32" t="s">
        <v>415</v>
      </c>
      <c r="E15" s="32" t="s">
        <v>86</v>
      </c>
      <c r="F15" s="31" t="s">
        <v>210</v>
      </c>
      <c r="G15" s="31" t="s">
        <v>328</v>
      </c>
      <c r="H15" s="41">
        <v>5.4</v>
      </c>
      <c r="I15" s="18">
        <v>6.5</v>
      </c>
      <c r="J15" s="18">
        <v>3.8</v>
      </c>
      <c r="K15" s="18">
        <v>6.25</v>
      </c>
      <c r="L15" s="18">
        <v>6.25</v>
      </c>
      <c r="M15" s="18">
        <v>6</v>
      </c>
      <c r="N15" s="20">
        <f t="shared" si="0"/>
        <v>6.2</v>
      </c>
      <c r="O15" s="20">
        <f t="shared" si="1"/>
        <v>21.9</v>
      </c>
    </row>
    <row r="16" spans="1:15" ht="20.100000000000001" customHeight="1" x14ac:dyDescent="0.3">
      <c r="A16" s="4"/>
      <c r="B16" s="12">
        <v>12</v>
      </c>
      <c r="C16" s="6">
        <v>12214</v>
      </c>
      <c r="D16" s="7" t="s">
        <v>161</v>
      </c>
      <c r="E16" s="7" t="s">
        <v>79</v>
      </c>
      <c r="F16" s="6" t="s">
        <v>18</v>
      </c>
      <c r="G16" s="6" t="s">
        <v>328</v>
      </c>
      <c r="H16" s="41">
        <v>7.2</v>
      </c>
      <c r="I16" s="18">
        <v>6</v>
      </c>
      <c r="J16" s="18">
        <v>3.4</v>
      </c>
      <c r="K16" s="18">
        <v>4.75</v>
      </c>
      <c r="L16" s="18">
        <v>5</v>
      </c>
      <c r="M16" s="18">
        <v>5.5</v>
      </c>
      <c r="N16" s="20">
        <f t="shared" si="0"/>
        <v>5.0999999999999996</v>
      </c>
      <c r="O16" s="20">
        <f t="shared" si="1"/>
        <v>21.699999999999996</v>
      </c>
    </row>
    <row r="17" spans="1:15" ht="20.100000000000001" customHeight="1" x14ac:dyDescent="0.3">
      <c r="A17" s="4"/>
      <c r="B17" s="12">
        <v>13</v>
      </c>
      <c r="C17" s="6">
        <v>12227</v>
      </c>
      <c r="D17" s="7" t="s">
        <v>166</v>
      </c>
      <c r="E17" s="7" t="s">
        <v>526</v>
      </c>
      <c r="F17" s="6" t="s">
        <v>527</v>
      </c>
      <c r="G17" s="6" t="s">
        <v>328</v>
      </c>
      <c r="H17" s="41">
        <v>6.6</v>
      </c>
      <c r="I17" s="18">
        <v>5.25</v>
      </c>
      <c r="J17" s="18">
        <v>3.2</v>
      </c>
      <c r="K17" s="18">
        <v>6.5</v>
      </c>
      <c r="L17" s="18">
        <v>6</v>
      </c>
      <c r="M17" s="18">
        <v>6.75</v>
      </c>
      <c r="N17" s="20">
        <f t="shared" si="0"/>
        <v>6.4</v>
      </c>
      <c r="O17" s="20">
        <f t="shared" si="1"/>
        <v>21.450000000000003</v>
      </c>
    </row>
    <row r="18" spans="1:15" ht="20.100000000000001" customHeight="1" x14ac:dyDescent="0.3">
      <c r="A18" s="4"/>
      <c r="B18" s="12">
        <v>14</v>
      </c>
      <c r="C18" s="6">
        <v>12233</v>
      </c>
      <c r="D18" s="7" t="s">
        <v>107</v>
      </c>
      <c r="E18" s="7" t="s">
        <v>121</v>
      </c>
      <c r="F18" s="6" t="s">
        <v>435</v>
      </c>
      <c r="G18" s="6" t="s">
        <v>328</v>
      </c>
      <c r="H18" s="41">
        <v>5.8</v>
      </c>
      <c r="I18" s="18">
        <v>6.25</v>
      </c>
      <c r="J18" s="18">
        <v>3.8</v>
      </c>
      <c r="K18" s="18">
        <v>4.25</v>
      </c>
      <c r="L18" s="18">
        <v>6</v>
      </c>
      <c r="M18" s="18">
        <v>6</v>
      </c>
      <c r="N18" s="20">
        <f t="shared" si="0"/>
        <v>5.4</v>
      </c>
      <c r="O18" s="20">
        <f t="shared" si="1"/>
        <v>21.25</v>
      </c>
    </row>
    <row r="19" spans="1:15" ht="20.100000000000001" customHeight="1" x14ac:dyDescent="0.3">
      <c r="A19" s="4"/>
      <c r="B19" s="12">
        <v>15</v>
      </c>
      <c r="C19" s="6">
        <v>12243</v>
      </c>
      <c r="D19" s="7" t="s">
        <v>469</v>
      </c>
      <c r="E19" s="7" t="s">
        <v>464</v>
      </c>
      <c r="F19" s="6" t="s">
        <v>470</v>
      </c>
      <c r="G19" s="6" t="s">
        <v>328</v>
      </c>
      <c r="H19" s="41">
        <v>6</v>
      </c>
      <c r="I19" s="18">
        <v>6.5</v>
      </c>
      <c r="J19" s="18">
        <v>3.6</v>
      </c>
      <c r="K19" s="18">
        <v>4</v>
      </c>
      <c r="L19" s="18">
        <v>6</v>
      </c>
      <c r="M19" s="18">
        <v>5</v>
      </c>
      <c r="N19" s="20">
        <f t="shared" si="0"/>
        <v>5</v>
      </c>
      <c r="O19" s="20">
        <f t="shared" si="1"/>
        <v>21.1</v>
      </c>
    </row>
    <row r="20" spans="1:15" ht="20.100000000000001" customHeight="1" x14ac:dyDescent="0.3">
      <c r="A20" s="4"/>
      <c r="B20" s="12">
        <v>16</v>
      </c>
      <c r="C20" s="6">
        <v>12247</v>
      </c>
      <c r="D20" s="7" t="s">
        <v>651</v>
      </c>
      <c r="E20" s="7" t="s">
        <v>652</v>
      </c>
      <c r="F20" s="6" t="s">
        <v>510</v>
      </c>
      <c r="G20" s="6" t="s">
        <v>328</v>
      </c>
      <c r="H20" s="41">
        <v>6.4</v>
      </c>
      <c r="I20" s="18">
        <v>5</v>
      </c>
      <c r="J20" s="18">
        <v>3.2</v>
      </c>
      <c r="K20" s="18">
        <v>5</v>
      </c>
      <c r="L20" s="18">
        <v>7.25</v>
      </c>
      <c r="M20" s="18">
        <v>6.75</v>
      </c>
      <c r="N20" s="20">
        <f t="shared" si="0"/>
        <v>6.3</v>
      </c>
      <c r="O20" s="20">
        <f t="shared" si="1"/>
        <v>20.900000000000002</v>
      </c>
    </row>
    <row r="21" spans="1:15" ht="20.100000000000001" customHeight="1" x14ac:dyDescent="0.3">
      <c r="A21" s="4"/>
      <c r="B21" s="12">
        <v>17</v>
      </c>
      <c r="C21" s="6">
        <v>12256</v>
      </c>
      <c r="D21" s="7" t="s">
        <v>231</v>
      </c>
      <c r="E21" s="7" t="s">
        <v>577</v>
      </c>
      <c r="F21" s="6" t="s">
        <v>393</v>
      </c>
      <c r="G21" s="6" t="s">
        <v>328</v>
      </c>
      <c r="H21" s="41">
        <v>4</v>
      </c>
      <c r="I21" s="18">
        <v>5.5</v>
      </c>
      <c r="J21" s="18">
        <v>5</v>
      </c>
      <c r="K21" s="18">
        <v>6.25</v>
      </c>
      <c r="L21" s="18">
        <v>5.75</v>
      </c>
      <c r="M21" s="18">
        <v>5</v>
      </c>
      <c r="N21" s="20">
        <f t="shared" si="0"/>
        <v>5.7</v>
      </c>
      <c r="O21" s="20">
        <f t="shared" si="1"/>
        <v>20.2</v>
      </c>
    </row>
    <row r="22" spans="1:15" ht="20.100000000000001" customHeight="1" x14ac:dyDescent="0.3">
      <c r="A22" s="4"/>
      <c r="B22" s="12">
        <v>18</v>
      </c>
      <c r="C22" s="6">
        <v>12265</v>
      </c>
      <c r="D22" s="7" t="s">
        <v>159</v>
      </c>
      <c r="E22" s="7" t="s">
        <v>17</v>
      </c>
      <c r="F22" s="6" t="s">
        <v>22</v>
      </c>
      <c r="G22" s="6" t="s">
        <v>328</v>
      </c>
      <c r="H22" s="41">
        <v>6</v>
      </c>
      <c r="I22" s="18">
        <v>4.75</v>
      </c>
      <c r="J22" s="18">
        <v>3.6</v>
      </c>
      <c r="K22" s="18">
        <v>5</v>
      </c>
      <c r="L22" s="18">
        <v>6.5</v>
      </c>
      <c r="M22" s="18">
        <v>5.5</v>
      </c>
      <c r="N22" s="20">
        <f t="shared" si="0"/>
        <v>5.7</v>
      </c>
      <c r="O22" s="20">
        <f t="shared" si="1"/>
        <v>20.05</v>
      </c>
    </row>
    <row r="23" spans="1:15" ht="20.100000000000001" customHeight="1" x14ac:dyDescent="0.3">
      <c r="A23" s="4"/>
      <c r="B23" s="12">
        <v>19</v>
      </c>
      <c r="C23" s="6">
        <v>12266</v>
      </c>
      <c r="D23" s="7" t="s">
        <v>170</v>
      </c>
      <c r="E23" s="7" t="s">
        <v>625</v>
      </c>
      <c r="F23" s="6" t="s">
        <v>440</v>
      </c>
      <c r="G23" s="6" t="s">
        <v>328</v>
      </c>
      <c r="H23" s="41">
        <v>7</v>
      </c>
      <c r="I23" s="18">
        <v>5.75</v>
      </c>
      <c r="J23" s="18">
        <v>2.2000000000000002</v>
      </c>
      <c r="K23" s="18">
        <v>5</v>
      </c>
      <c r="L23" s="18">
        <v>4.25</v>
      </c>
      <c r="M23" s="18">
        <v>5.75</v>
      </c>
      <c r="N23" s="20">
        <f t="shared" si="0"/>
        <v>5</v>
      </c>
      <c r="O23" s="20">
        <f t="shared" si="1"/>
        <v>19.95</v>
      </c>
    </row>
    <row r="24" spans="1:15" ht="20.100000000000001" customHeight="1" x14ac:dyDescent="0.3">
      <c r="A24" s="4"/>
      <c r="B24" s="12">
        <v>20</v>
      </c>
      <c r="C24" s="6">
        <v>12285</v>
      </c>
      <c r="D24" s="7" t="s">
        <v>112</v>
      </c>
      <c r="E24" s="7" t="s">
        <v>638</v>
      </c>
      <c r="F24" s="6" t="s">
        <v>152</v>
      </c>
      <c r="G24" s="6" t="s">
        <v>328</v>
      </c>
      <c r="H24" s="41">
        <v>4.8</v>
      </c>
      <c r="I24" s="18">
        <v>6.25</v>
      </c>
      <c r="J24" s="18">
        <v>4.5999999999999996</v>
      </c>
      <c r="K24" s="18">
        <v>3.75</v>
      </c>
      <c r="L24" s="18">
        <v>4.25</v>
      </c>
      <c r="M24" s="18">
        <v>4.5</v>
      </c>
      <c r="N24" s="20">
        <f t="shared" si="0"/>
        <v>4.2</v>
      </c>
      <c r="O24" s="20">
        <f t="shared" si="1"/>
        <v>19.850000000000001</v>
      </c>
    </row>
    <row r="25" spans="1:15" ht="20.100000000000001" customHeight="1" x14ac:dyDescent="0.3">
      <c r="A25" s="4"/>
      <c r="B25" s="12">
        <v>21</v>
      </c>
      <c r="C25" s="6">
        <v>12295</v>
      </c>
      <c r="D25" s="7" t="s">
        <v>339</v>
      </c>
      <c r="E25" s="7" t="s">
        <v>17</v>
      </c>
      <c r="F25" s="6" t="s">
        <v>340</v>
      </c>
      <c r="G25" s="6" t="s">
        <v>328</v>
      </c>
      <c r="H25" s="41">
        <v>4.8</v>
      </c>
      <c r="I25" s="18">
        <v>7</v>
      </c>
      <c r="J25" s="18">
        <v>3</v>
      </c>
      <c r="K25" s="18">
        <v>4</v>
      </c>
      <c r="L25" s="18">
        <v>5</v>
      </c>
      <c r="M25" s="18">
        <v>5</v>
      </c>
      <c r="N25" s="20">
        <f t="shared" si="0"/>
        <v>4.7</v>
      </c>
      <c r="O25" s="20">
        <f t="shared" si="1"/>
        <v>19.5</v>
      </c>
    </row>
    <row r="26" spans="1:15" ht="20.100000000000001" customHeight="1" x14ac:dyDescent="0.3">
      <c r="A26" s="4"/>
      <c r="B26" s="12">
        <v>22</v>
      </c>
      <c r="C26" s="6">
        <v>12296</v>
      </c>
      <c r="D26" s="7" t="s">
        <v>504</v>
      </c>
      <c r="E26" s="7" t="s">
        <v>505</v>
      </c>
      <c r="F26" s="6" t="s">
        <v>150</v>
      </c>
      <c r="G26" s="6" t="s">
        <v>328</v>
      </c>
      <c r="H26" s="41">
        <v>5</v>
      </c>
      <c r="I26" s="18">
        <v>5</v>
      </c>
      <c r="J26" s="18">
        <v>3.8</v>
      </c>
      <c r="K26" s="18">
        <v>5.5</v>
      </c>
      <c r="L26" s="18">
        <v>6.5</v>
      </c>
      <c r="M26" s="18">
        <v>5</v>
      </c>
      <c r="N26" s="20">
        <f t="shared" si="0"/>
        <v>5.7</v>
      </c>
      <c r="O26" s="20">
        <f t="shared" si="1"/>
        <v>19.5</v>
      </c>
    </row>
    <row r="27" spans="1:15" ht="20.100000000000001" customHeight="1" x14ac:dyDescent="0.3">
      <c r="A27" s="4"/>
      <c r="B27" s="12">
        <v>23</v>
      </c>
      <c r="C27" s="6">
        <v>12299</v>
      </c>
      <c r="D27" s="7" t="s">
        <v>448</v>
      </c>
      <c r="E27" s="7" t="s">
        <v>144</v>
      </c>
      <c r="F27" s="6" t="s">
        <v>449</v>
      </c>
      <c r="G27" s="6" t="s">
        <v>328</v>
      </c>
      <c r="H27" s="41">
        <v>6</v>
      </c>
      <c r="I27" s="18">
        <v>6</v>
      </c>
      <c r="J27" s="18">
        <v>3</v>
      </c>
      <c r="K27" s="18">
        <v>4.25</v>
      </c>
      <c r="L27" s="18">
        <v>5</v>
      </c>
      <c r="M27" s="18">
        <v>3.75</v>
      </c>
      <c r="N27" s="20">
        <f t="shared" si="0"/>
        <v>4.3</v>
      </c>
      <c r="O27" s="20">
        <f t="shared" si="1"/>
        <v>19.3</v>
      </c>
    </row>
    <row r="28" spans="1:15" ht="20.100000000000001" customHeight="1" x14ac:dyDescent="0.3">
      <c r="A28" s="4"/>
      <c r="B28" s="12">
        <v>24</v>
      </c>
      <c r="C28" s="6">
        <v>12300</v>
      </c>
      <c r="D28" s="7" t="s">
        <v>333</v>
      </c>
      <c r="E28" s="7" t="s">
        <v>17</v>
      </c>
      <c r="F28" s="6" t="s">
        <v>334</v>
      </c>
      <c r="G28" s="6" t="s">
        <v>328</v>
      </c>
      <c r="H28" s="41">
        <v>5.2</v>
      </c>
      <c r="I28" s="18">
        <v>6</v>
      </c>
      <c r="J28" s="18">
        <v>4</v>
      </c>
      <c r="K28" s="18">
        <v>3.5</v>
      </c>
      <c r="L28" s="18">
        <v>4.5</v>
      </c>
      <c r="M28" s="18">
        <v>4</v>
      </c>
      <c r="N28" s="20">
        <f t="shared" si="0"/>
        <v>4</v>
      </c>
      <c r="O28" s="20">
        <f t="shared" si="1"/>
        <v>19.2</v>
      </c>
    </row>
    <row r="29" spans="1:15" ht="20.100000000000001" customHeight="1" x14ac:dyDescent="0.3">
      <c r="A29" s="4"/>
      <c r="B29" s="12">
        <v>25</v>
      </c>
      <c r="C29" s="6">
        <v>12305</v>
      </c>
      <c r="D29" s="7" t="s">
        <v>78</v>
      </c>
      <c r="E29" s="7" t="s">
        <v>171</v>
      </c>
      <c r="F29" s="6" t="s">
        <v>516</v>
      </c>
      <c r="G29" s="6" t="s">
        <v>328</v>
      </c>
      <c r="H29" s="41">
        <v>5.8</v>
      </c>
      <c r="I29" s="18">
        <v>5</v>
      </c>
      <c r="J29" s="18">
        <v>3</v>
      </c>
      <c r="K29" s="18">
        <v>5.25</v>
      </c>
      <c r="L29" s="18">
        <v>5.75</v>
      </c>
      <c r="M29" s="18">
        <v>5</v>
      </c>
      <c r="N29" s="20">
        <f t="shared" si="0"/>
        <v>5.3</v>
      </c>
      <c r="O29" s="20">
        <f t="shared" si="1"/>
        <v>19.100000000000001</v>
      </c>
    </row>
    <row r="30" spans="1:15" ht="20.100000000000001" customHeight="1" x14ac:dyDescent="0.3">
      <c r="A30" s="4"/>
      <c r="B30" s="12">
        <v>26</v>
      </c>
      <c r="C30" s="6">
        <v>12307</v>
      </c>
      <c r="D30" s="7" t="s">
        <v>161</v>
      </c>
      <c r="E30" s="7" t="s">
        <v>595</v>
      </c>
      <c r="F30" s="6" t="s">
        <v>597</v>
      </c>
      <c r="G30" s="6" t="s">
        <v>328</v>
      </c>
      <c r="H30" s="41">
        <v>6</v>
      </c>
      <c r="I30" s="18">
        <v>4.75</v>
      </c>
      <c r="J30" s="18">
        <v>2.6</v>
      </c>
      <c r="K30" s="18">
        <v>5.5</v>
      </c>
      <c r="L30" s="18">
        <v>6.75</v>
      </c>
      <c r="M30" s="18">
        <v>4.25</v>
      </c>
      <c r="N30" s="20">
        <f t="shared" si="0"/>
        <v>5.5</v>
      </c>
      <c r="O30" s="20">
        <f t="shared" si="1"/>
        <v>18.850000000000001</v>
      </c>
    </row>
    <row r="31" spans="1:15" ht="20.100000000000001" customHeight="1" x14ac:dyDescent="0.3">
      <c r="A31" s="4"/>
      <c r="B31" s="12">
        <v>27</v>
      </c>
      <c r="C31" s="6">
        <v>12310</v>
      </c>
      <c r="D31" s="7" t="s">
        <v>632</v>
      </c>
      <c r="E31" s="7" t="s">
        <v>304</v>
      </c>
      <c r="F31" s="6" t="s">
        <v>633</v>
      </c>
      <c r="G31" s="6" t="s">
        <v>328</v>
      </c>
      <c r="H31" s="41">
        <v>5.4</v>
      </c>
      <c r="I31" s="18">
        <v>5.5</v>
      </c>
      <c r="J31" s="18">
        <v>3.4</v>
      </c>
      <c r="K31" s="18">
        <v>4</v>
      </c>
      <c r="L31" s="18">
        <v>4.75</v>
      </c>
      <c r="M31" s="18">
        <v>4.75</v>
      </c>
      <c r="N31" s="20">
        <f t="shared" si="0"/>
        <v>4.5</v>
      </c>
      <c r="O31" s="20">
        <f t="shared" si="1"/>
        <v>18.8</v>
      </c>
    </row>
    <row r="32" spans="1:15" ht="20.100000000000001" customHeight="1" x14ac:dyDescent="0.3">
      <c r="A32" s="4"/>
      <c r="B32" s="12">
        <v>28</v>
      </c>
      <c r="C32" s="6">
        <v>12315</v>
      </c>
      <c r="D32" s="7" t="s">
        <v>558</v>
      </c>
      <c r="E32" s="7" t="s">
        <v>248</v>
      </c>
      <c r="F32" s="6" t="s">
        <v>559</v>
      </c>
      <c r="G32" s="6" t="s">
        <v>328</v>
      </c>
      <c r="H32" s="41">
        <v>4.8</v>
      </c>
      <c r="I32" s="18">
        <v>6.5</v>
      </c>
      <c r="J32" s="18">
        <v>2.6</v>
      </c>
      <c r="K32" s="18">
        <v>4.25</v>
      </c>
      <c r="L32" s="18">
        <v>5.25</v>
      </c>
      <c r="M32" s="18">
        <v>4.25</v>
      </c>
      <c r="N32" s="20">
        <f t="shared" si="0"/>
        <v>4.5999999999999996</v>
      </c>
      <c r="O32" s="20">
        <f t="shared" si="1"/>
        <v>18.5</v>
      </c>
    </row>
    <row r="33" spans="1:15" ht="20.100000000000001" customHeight="1" x14ac:dyDescent="0.3">
      <c r="A33" s="4"/>
      <c r="B33" s="12">
        <v>29</v>
      </c>
      <c r="C33" s="6">
        <v>12317</v>
      </c>
      <c r="D33" s="7" t="s">
        <v>571</v>
      </c>
      <c r="E33" s="7" t="s">
        <v>569</v>
      </c>
      <c r="F33" s="6" t="s">
        <v>316</v>
      </c>
      <c r="G33" s="6" t="s">
        <v>328</v>
      </c>
      <c r="H33" s="41">
        <v>5</v>
      </c>
      <c r="I33" s="18">
        <v>6</v>
      </c>
      <c r="J33" s="18">
        <v>3.6</v>
      </c>
      <c r="K33" s="18">
        <v>2</v>
      </c>
      <c r="L33" s="18">
        <v>5</v>
      </c>
      <c r="M33" s="18">
        <v>4.75</v>
      </c>
      <c r="N33" s="20">
        <f t="shared" si="0"/>
        <v>3.9</v>
      </c>
      <c r="O33" s="20">
        <f t="shared" si="1"/>
        <v>18.5</v>
      </c>
    </row>
    <row r="34" spans="1:15" ht="20.100000000000001" customHeight="1" x14ac:dyDescent="0.3">
      <c r="A34" s="4"/>
      <c r="B34" s="12">
        <v>30</v>
      </c>
      <c r="C34" s="6">
        <v>12319</v>
      </c>
      <c r="D34" s="7" t="s">
        <v>578</v>
      </c>
      <c r="E34" s="7" t="s">
        <v>258</v>
      </c>
      <c r="F34" s="6" t="s">
        <v>500</v>
      </c>
      <c r="G34" s="6" t="s">
        <v>328</v>
      </c>
      <c r="H34" s="41">
        <v>3.8</v>
      </c>
      <c r="I34" s="18">
        <v>6</v>
      </c>
      <c r="J34" s="18">
        <v>3.4</v>
      </c>
      <c r="K34" s="18">
        <v>4.75</v>
      </c>
      <c r="L34" s="18">
        <v>6.5</v>
      </c>
      <c r="M34" s="18">
        <v>4.25</v>
      </c>
      <c r="N34" s="20">
        <f t="shared" si="0"/>
        <v>5.2</v>
      </c>
      <c r="O34" s="20">
        <f t="shared" si="1"/>
        <v>18.400000000000002</v>
      </c>
    </row>
    <row r="35" spans="1:15" ht="20.100000000000001" customHeight="1" x14ac:dyDescent="0.3">
      <c r="A35" s="4"/>
      <c r="B35" s="12">
        <v>31</v>
      </c>
      <c r="C35" s="6">
        <v>12328</v>
      </c>
      <c r="D35" s="7" t="s">
        <v>453</v>
      </c>
      <c r="E35" s="7" t="s">
        <v>526</v>
      </c>
      <c r="F35" s="6" t="s">
        <v>442</v>
      </c>
      <c r="G35" s="6" t="s">
        <v>328</v>
      </c>
      <c r="H35" s="41">
        <v>6</v>
      </c>
      <c r="I35" s="18">
        <v>4.5</v>
      </c>
      <c r="J35" s="18">
        <v>3.6</v>
      </c>
      <c r="K35" s="18">
        <v>4</v>
      </c>
      <c r="L35" s="18">
        <v>5</v>
      </c>
      <c r="M35" s="18">
        <v>3.5</v>
      </c>
      <c r="N35" s="20">
        <f t="shared" si="0"/>
        <v>4.2</v>
      </c>
      <c r="O35" s="20">
        <f t="shared" si="1"/>
        <v>18.3</v>
      </c>
    </row>
    <row r="36" spans="1:15" ht="20.100000000000001" customHeight="1" x14ac:dyDescent="0.3">
      <c r="A36" s="4"/>
      <c r="B36" s="12">
        <v>32</v>
      </c>
      <c r="C36" s="6">
        <v>12329</v>
      </c>
      <c r="D36" s="7" t="s">
        <v>272</v>
      </c>
      <c r="E36" s="7" t="s">
        <v>582</v>
      </c>
      <c r="F36" s="6" t="s">
        <v>139</v>
      </c>
      <c r="G36" s="6" t="s">
        <v>328</v>
      </c>
      <c r="H36" s="41">
        <v>6.4</v>
      </c>
      <c r="I36" s="18">
        <v>5.75</v>
      </c>
      <c r="J36" s="18">
        <v>2</v>
      </c>
      <c r="K36" s="18">
        <v>3</v>
      </c>
      <c r="L36" s="18">
        <v>5</v>
      </c>
      <c r="M36" s="18">
        <v>4.25</v>
      </c>
      <c r="N36" s="20">
        <f t="shared" si="0"/>
        <v>4.0999999999999996</v>
      </c>
      <c r="O36" s="20">
        <f t="shared" si="1"/>
        <v>18.25</v>
      </c>
    </row>
    <row r="37" spans="1:15" ht="20.100000000000001" customHeight="1" x14ac:dyDescent="0.3">
      <c r="A37" s="4"/>
      <c r="B37" s="12">
        <v>33</v>
      </c>
      <c r="C37" s="6">
        <v>12336</v>
      </c>
      <c r="D37" s="7" t="s">
        <v>408</v>
      </c>
      <c r="E37" s="7" t="s">
        <v>79</v>
      </c>
      <c r="F37" s="6" t="s">
        <v>409</v>
      </c>
      <c r="G37" s="6" t="s">
        <v>328</v>
      </c>
      <c r="H37" s="41">
        <v>5</v>
      </c>
      <c r="I37" s="18">
        <v>5.5</v>
      </c>
      <c r="J37" s="18">
        <v>2.8</v>
      </c>
      <c r="K37" s="18">
        <v>4.5</v>
      </c>
      <c r="L37" s="18">
        <v>5.75</v>
      </c>
      <c r="M37" s="18">
        <v>4.5</v>
      </c>
      <c r="N37" s="20">
        <f t="shared" si="0"/>
        <v>4.9000000000000004</v>
      </c>
      <c r="O37" s="20">
        <f t="shared" si="1"/>
        <v>18.200000000000003</v>
      </c>
    </row>
    <row r="38" spans="1:15" ht="20.100000000000001" customHeight="1" x14ac:dyDescent="0.3">
      <c r="A38" s="4"/>
      <c r="B38" s="12">
        <v>34</v>
      </c>
      <c r="C38" s="6">
        <v>12338</v>
      </c>
      <c r="D38" s="7" t="s">
        <v>496</v>
      </c>
      <c r="E38" s="7" t="s">
        <v>162</v>
      </c>
      <c r="F38" s="6" t="s">
        <v>497</v>
      </c>
      <c r="G38" s="6" t="s">
        <v>328</v>
      </c>
      <c r="H38" s="41">
        <v>5</v>
      </c>
      <c r="I38" s="18">
        <v>5.25</v>
      </c>
      <c r="J38" s="18">
        <v>2.8</v>
      </c>
      <c r="K38" s="18">
        <v>4.5</v>
      </c>
      <c r="L38" s="18">
        <v>6.25</v>
      </c>
      <c r="M38" s="18">
        <v>3.5</v>
      </c>
      <c r="N38" s="20">
        <f t="shared" si="0"/>
        <v>4.8</v>
      </c>
      <c r="O38" s="20">
        <f t="shared" si="1"/>
        <v>17.850000000000001</v>
      </c>
    </row>
    <row r="39" spans="1:15" ht="20.100000000000001" customHeight="1" x14ac:dyDescent="0.3">
      <c r="A39" s="4"/>
      <c r="B39" s="12">
        <v>35</v>
      </c>
      <c r="C39" s="6">
        <v>12341</v>
      </c>
      <c r="D39" s="7" t="s">
        <v>546</v>
      </c>
      <c r="E39" s="7" t="s">
        <v>301</v>
      </c>
      <c r="F39" s="6" t="s">
        <v>628</v>
      </c>
      <c r="G39" s="6" t="s">
        <v>328</v>
      </c>
      <c r="H39" s="41">
        <v>6</v>
      </c>
      <c r="I39" s="18">
        <v>3.25</v>
      </c>
      <c r="J39" s="18">
        <v>4</v>
      </c>
      <c r="K39" s="18">
        <v>3.5</v>
      </c>
      <c r="L39" s="18">
        <v>5.25</v>
      </c>
      <c r="M39" s="18">
        <v>5</v>
      </c>
      <c r="N39" s="20">
        <f t="shared" si="0"/>
        <v>4.5999999999999996</v>
      </c>
      <c r="O39" s="20">
        <f t="shared" si="1"/>
        <v>17.850000000000001</v>
      </c>
    </row>
    <row r="40" spans="1:15" ht="18.75" x14ac:dyDescent="0.3">
      <c r="B40" s="12">
        <v>36</v>
      </c>
      <c r="C40" s="6">
        <v>12345</v>
      </c>
      <c r="D40" s="7" t="s">
        <v>438</v>
      </c>
      <c r="E40" s="7" t="s">
        <v>126</v>
      </c>
      <c r="F40" s="6" t="s">
        <v>90</v>
      </c>
      <c r="G40" s="6" t="s">
        <v>328</v>
      </c>
      <c r="H40" s="41">
        <v>4</v>
      </c>
      <c r="I40" s="18">
        <v>6.5</v>
      </c>
      <c r="J40" s="18">
        <v>2.8</v>
      </c>
      <c r="K40" s="18">
        <v>4</v>
      </c>
      <c r="L40" s="18">
        <v>5.75</v>
      </c>
      <c r="M40" s="18">
        <v>3.75</v>
      </c>
      <c r="N40" s="20">
        <f t="shared" si="0"/>
        <v>4.5</v>
      </c>
      <c r="O40" s="20">
        <f t="shared" si="1"/>
        <v>17.8</v>
      </c>
    </row>
    <row r="41" spans="1:15" ht="18.75" x14ac:dyDescent="0.3">
      <c r="B41" s="12">
        <v>37</v>
      </c>
      <c r="C41" s="6">
        <v>12346</v>
      </c>
      <c r="D41" s="7" t="s">
        <v>572</v>
      </c>
      <c r="E41" s="7" t="s">
        <v>573</v>
      </c>
      <c r="F41" s="6" t="s">
        <v>574</v>
      </c>
      <c r="G41" s="6" t="s">
        <v>328</v>
      </c>
      <c r="H41" s="41">
        <v>5.2</v>
      </c>
      <c r="I41" s="18">
        <v>3.5</v>
      </c>
      <c r="J41" s="18">
        <v>3.6</v>
      </c>
      <c r="K41" s="18">
        <v>4</v>
      </c>
      <c r="L41" s="18">
        <v>6.25</v>
      </c>
      <c r="M41" s="18">
        <v>5</v>
      </c>
      <c r="N41" s="20">
        <f t="shared" si="0"/>
        <v>5.0999999999999996</v>
      </c>
      <c r="O41" s="20">
        <f t="shared" si="1"/>
        <v>17.399999999999999</v>
      </c>
    </row>
    <row r="42" spans="1:15" ht="18.75" x14ac:dyDescent="0.3">
      <c r="B42" s="12">
        <v>38</v>
      </c>
      <c r="C42" s="6">
        <v>12347</v>
      </c>
      <c r="D42" s="7" t="s">
        <v>639</v>
      </c>
      <c r="E42" s="7" t="s">
        <v>640</v>
      </c>
      <c r="F42" s="6" t="s">
        <v>483</v>
      </c>
      <c r="G42" s="6" t="s">
        <v>328</v>
      </c>
      <c r="H42" s="41">
        <v>4.5999999999999996</v>
      </c>
      <c r="I42" s="18">
        <v>6</v>
      </c>
      <c r="J42" s="18">
        <v>2.8</v>
      </c>
      <c r="K42" s="18">
        <v>3.5</v>
      </c>
      <c r="L42" s="18">
        <v>4.25</v>
      </c>
      <c r="M42" s="18">
        <v>4</v>
      </c>
      <c r="N42" s="20">
        <f t="shared" si="0"/>
        <v>3.9</v>
      </c>
      <c r="O42" s="20">
        <f t="shared" si="1"/>
        <v>17.299999999999997</v>
      </c>
    </row>
    <row r="43" spans="1:15" ht="18.75" x14ac:dyDescent="0.3">
      <c r="B43" s="12">
        <v>39</v>
      </c>
      <c r="C43" s="6">
        <v>12353</v>
      </c>
      <c r="D43" s="7" t="s">
        <v>594</v>
      </c>
      <c r="E43" s="7" t="s">
        <v>595</v>
      </c>
      <c r="F43" s="6" t="s">
        <v>596</v>
      </c>
      <c r="G43" s="6" t="s">
        <v>328</v>
      </c>
      <c r="H43" s="41">
        <v>4.2</v>
      </c>
      <c r="I43" s="18">
        <v>4.75</v>
      </c>
      <c r="J43" s="18">
        <v>3</v>
      </c>
      <c r="K43" s="18">
        <v>5.25</v>
      </c>
      <c r="L43" s="18">
        <v>5.75</v>
      </c>
      <c r="M43" s="18">
        <v>4.5</v>
      </c>
      <c r="N43" s="20">
        <f t="shared" si="0"/>
        <v>5.2</v>
      </c>
      <c r="O43" s="20">
        <f t="shared" si="1"/>
        <v>17.149999999999999</v>
      </c>
    </row>
  </sheetData>
  <sortState ref="D5:O43">
    <sortCondition descending="1" ref="O5:O43"/>
  </sortState>
  <mergeCells count="3">
    <mergeCell ref="C2:L2"/>
    <mergeCell ref="A3:F3"/>
    <mergeCell ref="B1:E1"/>
  </mergeCells>
  <pageMargins left="0.45" right="0.45" top="0.5" bottom="0.5" header="0.3" footer="0.3"/>
  <pageSetup paperSize="9" scale="9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43"/>
  <sheetViews>
    <sheetView workbookViewId="0">
      <selection activeCell="S5" sqref="S5"/>
    </sheetView>
  </sheetViews>
  <sheetFormatPr defaultRowHeight="15" x14ac:dyDescent="0.25"/>
  <cols>
    <col min="1" max="1" width="1.42578125" customWidth="1"/>
    <col min="2" max="2" width="7" customWidth="1"/>
    <col min="3" max="3" width="0.140625" hidden="1" customWidth="1"/>
    <col min="4" max="4" width="21" customWidth="1"/>
    <col min="5" max="5" width="9.5703125" customWidth="1"/>
    <col min="6" max="6" width="12.85546875" customWidth="1"/>
    <col min="7" max="7" width="9.140625" hidden="1" customWidth="1"/>
    <col min="8" max="9" width="7.140625" customWidth="1"/>
    <col min="10" max="10" width="8.140625" customWidth="1"/>
    <col min="11" max="13" width="7.140625" customWidth="1"/>
    <col min="14" max="14" width="7.5703125" customWidth="1"/>
    <col min="15" max="15" width="7.7109375" customWidth="1"/>
  </cols>
  <sheetData>
    <row r="1" spans="1:15" ht="18.75" x14ac:dyDescent="0.3">
      <c r="B1" s="76" t="s">
        <v>697</v>
      </c>
      <c r="C1" s="76"/>
      <c r="D1" s="76"/>
      <c r="E1" s="76"/>
      <c r="F1" s="76"/>
      <c r="G1" s="10"/>
      <c r="H1" s="36"/>
      <c r="I1" s="10"/>
      <c r="J1" s="10"/>
      <c r="K1" s="10"/>
      <c r="L1" s="10"/>
      <c r="M1" s="10"/>
    </row>
    <row r="2" spans="1:15" ht="18.75" x14ac:dyDescent="0.25">
      <c r="B2" s="51"/>
      <c r="C2" s="49"/>
      <c r="D2" s="73" t="s">
        <v>696</v>
      </c>
      <c r="E2" s="73"/>
      <c r="F2" s="73"/>
      <c r="G2" s="73"/>
      <c r="H2" s="73"/>
      <c r="I2" s="73"/>
      <c r="J2" s="73"/>
      <c r="K2" s="73"/>
      <c r="L2" s="73"/>
      <c r="M2" s="73"/>
    </row>
    <row r="3" spans="1:15" ht="23.25" customHeight="1" x14ac:dyDescent="0.3">
      <c r="B3" s="74" t="s">
        <v>704</v>
      </c>
      <c r="C3" s="71"/>
      <c r="D3" s="71"/>
      <c r="E3" s="71"/>
      <c r="F3" s="71"/>
      <c r="G3" s="71"/>
      <c r="H3" s="37"/>
      <c r="I3" s="9"/>
      <c r="J3" s="9"/>
      <c r="K3" s="9"/>
      <c r="L3" s="9"/>
      <c r="M3" s="9"/>
    </row>
    <row r="4" spans="1:15" ht="11.25" customHeight="1" x14ac:dyDescent="0.3">
      <c r="A4" s="9"/>
      <c r="B4" s="74"/>
      <c r="C4" s="71"/>
      <c r="D4" s="71"/>
      <c r="E4" s="71"/>
      <c r="F4" s="71"/>
      <c r="G4" s="71"/>
      <c r="H4" s="37"/>
      <c r="I4" s="9"/>
      <c r="J4" s="9"/>
      <c r="K4" s="9"/>
      <c r="L4" s="9"/>
      <c r="M4" s="9"/>
      <c r="N4" s="9"/>
      <c r="O4" s="9"/>
    </row>
    <row r="5" spans="1:15" s="56" customFormat="1" ht="34.5" customHeight="1" x14ac:dyDescent="0.3">
      <c r="A5" s="54"/>
      <c r="B5" s="55" t="s">
        <v>1</v>
      </c>
      <c r="C5" s="55" t="s">
        <v>2</v>
      </c>
      <c r="D5" s="55" t="s">
        <v>3</v>
      </c>
      <c r="E5" s="55" t="s">
        <v>4</v>
      </c>
      <c r="F5" s="55" t="s">
        <v>5</v>
      </c>
      <c r="G5" s="55" t="s">
        <v>6</v>
      </c>
      <c r="H5" s="47" t="s">
        <v>679</v>
      </c>
      <c r="I5" s="22" t="s">
        <v>680</v>
      </c>
      <c r="J5" s="17" t="s">
        <v>681</v>
      </c>
      <c r="K5" s="17" t="s">
        <v>685</v>
      </c>
      <c r="L5" s="17" t="s">
        <v>686</v>
      </c>
      <c r="M5" s="17" t="s">
        <v>687</v>
      </c>
      <c r="N5" s="61" t="s">
        <v>693</v>
      </c>
      <c r="O5" s="59" t="s">
        <v>707</v>
      </c>
    </row>
    <row r="6" spans="1:15" ht="21" customHeight="1" x14ac:dyDescent="0.3">
      <c r="A6" s="4"/>
      <c r="B6" s="12">
        <v>1</v>
      </c>
      <c r="C6" s="6">
        <v>12129</v>
      </c>
      <c r="D6" s="7" t="s">
        <v>356</v>
      </c>
      <c r="E6" s="7" t="s">
        <v>17</v>
      </c>
      <c r="F6" s="6" t="s">
        <v>47</v>
      </c>
      <c r="G6" s="6" t="s">
        <v>324</v>
      </c>
      <c r="H6" s="41">
        <v>6.6</v>
      </c>
      <c r="I6" s="18">
        <v>7</v>
      </c>
      <c r="J6" s="18">
        <v>5.8</v>
      </c>
      <c r="K6" s="18">
        <v>6.25</v>
      </c>
      <c r="L6" s="18">
        <v>6.25</v>
      </c>
      <c r="M6" s="18">
        <v>8</v>
      </c>
      <c r="N6" s="20">
        <f t="shared" ref="N6:N43" si="0">ROUND(AVERAGE(K6:M6),1)</f>
        <v>6.8</v>
      </c>
      <c r="O6" s="20">
        <f t="shared" ref="O6:O43" si="1">N6+H6+I6+J6</f>
        <v>26.2</v>
      </c>
    </row>
    <row r="7" spans="1:15" ht="21" customHeight="1" x14ac:dyDescent="0.3">
      <c r="A7" s="4"/>
      <c r="B7" s="12">
        <v>2</v>
      </c>
      <c r="C7" s="6">
        <v>12146</v>
      </c>
      <c r="D7" s="7" t="s">
        <v>517</v>
      </c>
      <c r="E7" s="7" t="s">
        <v>171</v>
      </c>
      <c r="F7" s="6" t="s">
        <v>405</v>
      </c>
      <c r="G7" s="6" t="s">
        <v>324</v>
      </c>
      <c r="H7" s="41">
        <v>7</v>
      </c>
      <c r="I7" s="18">
        <v>5.25</v>
      </c>
      <c r="J7" s="18">
        <v>6.8</v>
      </c>
      <c r="K7" s="18">
        <v>6.75</v>
      </c>
      <c r="L7" s="18">
        <v>7.25</v>
      </c>
      <c r="M7" s="18">
        <v>5.5</v>
      </c>
      <c r="N7" s="20">
        <f t="shared" si="0"/>
        <v>6.5</v>
      </c>
      <c r="O7" s="20">
        <f t="shared" si="1"/>
        <v>25.55</v>
      </c>
    </row>
    <row r="8" spans="1:15" ht="21" customHeight="1" x14ac:dyDescent="0.3">
      <c r="A8" s="4"/>
      <c r="B8" s="12">
        <v>3</v>
      </c>
      <c r="C8" s="6">
        <v>12150</v>
      </c>
      <c r="D8" s="7" t="s">
        <v>364</v>
      </c>
      <c r="E8" s="7" t="s">
        <v>365</v>
      </c>
      <c r="F8" s="6" t="s">
        <v>292</v>
      </c>
      <c r="G8" s="6" t="s">
        <v>324</v>
      </c>
      <c r="H8" s="41">
        <v>5</v>
      </c>
      <c r="I8" s="18">
        <v>7</v>
      </c>
      <c r="J8" s="18">
        <v>5.4</v>
      </c>
      <c r="K8" s="18">
        <v>5.75</v>
      </c>
      <c r="L8" s="18">
        <v>7</v>
      </c>
      <c r="M8" s="18">
        <v>6.25</v>
      </c>
      <c r="N8" s="20">
        <f t="shared" si="0"/>
        <v>6.3</v>
      </c>
      <c r="O8" s="20">
        <f t="shared" si="1"/>
        <v>23.700000000000003</v>
      </c>
    </row>
    <row r="9" spans="1:15" ht="21" customHeight="1" x14ac:dyDescent="0.3">
      <c r="A9" s="4"/>
      <c r="B9" s="12">
        <v>4</v>
      </c>
      <c r="C9" s="6">
        <v>12152</v>
      </c>
      <c r="D9" s="7" t="s">
        <v>358</v>
      </c>
      <c r="E9" s="7" t="s">
        <v>53</v>
      </c>
      <c r="F9" s="6" t="s">
        <v>289</v>
      </c>
      <c r="G9" s="6" t="s">
        <v>324</v>
      </c>
      <c r="H9" s="41">
        <v>5.4</v>
      </c>
      <c r="I9" s="18">
        <v>6.5</v>
      </c>
      <c r="J9" s="18">
        <v>5.4</v>
      </c>
      <c r="K9" s="18">
        <v>6</v>
      </c>
      <c r="L9" s="18">
        <v>7</v>
      </c>
      <c r="M9" s="18">
        <v>3.5</v>
      </c>
      <c r="N9" s="20">
        <f t="shared" si="0"/>
        <v>5.5</v>
      </c>
      <c r="O9" s="20">
        <f t="shared" si="1"/>
        <v>22.799999999999997</v>
      </c>
    </row>
    <row r="10" spans="1:15" ht="21" customHeight="1" x14ac:dyDescent="0.3">
      <c r="A10" s="4"/>
      <c r="B10" s="12">
        <v>5</v>
      </c>
      <c r="C10" s="6">
        <v>12156</v>
      </c>
      <c r="D10" s="7" t="s">
        <v>323</v>
      </c>
      <c r="E10" s="7" t="s">
        <v>9</v>
      </c>
      <c r="F10" s="6" t="s">
        <v>250</v>
      </c>
      <c r="G10" s="6" t="s">
        <v>324</v>
      </c>
      <c r="H10" s="41">
        <v>5.4</v>
      </c>
      <c r="I10" s="18">
        <v>6.25</v>
      </c>
      <c r="J10" s="18">
        <v>5.8</v>
      </c>
      <c r="K10" s="18">
        <v>4.5</v>
      </c>
      <c r="L10" s="18">
        <v>5.75</v>
      </c>
      <c r="M10" s="18">
        <v>5.25</v>
      </c>
      <c r="N10" s="20">
        <f t="shared" si="0"/>
        <v>5.2</v>
      </c>
      <c r="O10" s="20">
        <f t="shared" si="1"/>
        <v>22.650000000000002</v>
      </c>
    </row>
    <row r="11" spans="1:15" ht="21" customHeight="1" x14ac:dyDescent="0.3">
      <c r="A11" s="4"/>
      <c r="B11" s="12">
        <v>6</v>
      </c>
      <c r="C11" s="6">
        <v>12157</v>
      </c>
      <c r="D11" s="7" t="s">
        <v>335</v>
      </c>
      <c r="E11" s="7" t="s">
        <v>271</v>
      </c>
      <c r="F11" s="6" t="s">
        <v>519</v>
      </c>
      <c r="G11" s="6" t="s">
        <v>324</v>
      </c>
      <c r="H11" s="41">
        <v>7</v>
      </c>
      <c r="I11" s="18">
        <v>6</v>
      </c>
      <c r="J11" s="18">
        <v>3</v>
      </c>
      <c r="K11" s="18">
        <v>6.75</v>
      </c>
      <c r="L11" s="18">
        <v>7.25</v>
      </c>
      <c r="M11" s="18">
        <v>5.5</v>
      </c>
      <c r="N11" s="20">
        <f t="shared" si="0"/>
        <v>6.5</v>
      </c>
      <c r="O11" s="20">
        <f t="shared" si="1"/>
        <v>22.5</v>
      </c>
    </row>
    <row r="12" spans="1:15" ht="21" customHeight="1" x14ac:dyDescent="0.3">
      <c r="A12" s="4"/>
      <c r="B12" s="12">
        <v>7</v>
      </c>
      <c r="C12" s="6">
        <v>12159</v>
      </c>
      <c r="D12" s="7" t="s">
        <v>431</v>
      </c>
      <c r="E12" s="7" t="s">
        <v>113</v>
      </c>
      <c r="F12" s="6" t="s">
        <v>284</v>
      </c>
      <c r="G12" s="6" t="s">
        <v>324</v>
      </c>
      <c r="H12" s="41">
        <v>5.2</v>
      </c>
      <c r="I12" s="18">
        <v>6</v>
      </c>
      <c r="J12" s="18">
        <v>5</v>
      </c>
      <c r="K12" s="18">
        <v>5.25</v>
      </c>
      <c r="L12" s="18">
        <v>6.5</v>
      </c>
      <c r="M12" s="18">
        <v>5.5</v>
      </c>
      <c r="N12" s="20">
        <f t="shared" si="0"/>
        <v>5.8</v>
      </c>
      <c r="O12" s="20">
        <f t="shared" si="1"/>
        <v>22</v>
      </c>
    </row>
    <row r="13" spans="1:15" ht="21" customHeight="1" x14ac:dyDescent="0.3">
      <c r="A13" s="4"/>
      <c r="B13" s="12">
        <v>8</v>
      </c>
      <c r="C13" s="6">
        <v>12160</v>
      </c>
      <c r="D13" s="7" t="s">
        <v>319</v>
      </c>
      <c r="E13" s="7" t="s">
        <v>144</v>
      </c>
      <c r="F13" s="6" t="s">
        <v>47</v>
      </c>
      <c r="G13" s="6" t="s">
        <v>324</v>
      </c>
      <c r="H13" s="41">
        <v>5.8</v>
      </c>
      <c r="I13" s="18">
        <v>7</v>
      </c>
      <c r="J13" s="18">
        <v>4.5999999999999996</v>
      </c>
      <c r="K13" s="18">
        <v>4</v>
      </c>
      <c r="L13" s="18">
        <v>5.5</v>
      </c>
      <c r="M13" s="18">
        <v>4.25</v>
      </c>
      <c r="N13" s="20">
        <f t="shared" si="0"/>
        <v>4.5999999999999996</v>
      </c>
      <c r="O13" s="20">
        <f t="shared" si="1"/>
        <v>22</v>
      </c>
    </row>
    <row r="14" spans="1:15" ht="21" customHeight="1" x14ac:dyDescent="0.3">
      <c r="A14" s="4"/>
      <c r="B14" s="12">
        <v>9</v>
      </c>
      <c r="C14" s="6">
        <v>12168</v>
      </c>
      <c r="D14" s="7" t="s">
        <v>344</v>
      </c>
      <c r="E14" s="7" t="s">
        <v>251</v>
      </c>
      <c r="F14" s="6" t="s">
        <v>237</v>
      </c>
      <c r="G14" s="6" t="s">
        <v>324</v>
      </c>
      <c r="H14" s="41">
        <v>6</v>
      </c>
      <c r="I14" s="18">
        <v>6</v>
      </c>
      <c r="J14" s="18">
        <v>5</v>
      </c>
      <c r="K14" s="18">
        <v>4.75</v>
      </c>
      <c r="L14" s="18">
        <v>5.5</v>
      </c>
      <c r="M14" s="18">
        <v>4</v>
      </c>
      <c r="N14" s="20">
        <f t="shared" si="0"/>
        <v>4.8</v>
      </c>
      <c r="O14" s="20">
        <f t="shared" si="1"/>
        <v>21.8</v>
      </c>
    </row>
    <row r="15" spans="1:15" ht="21" customHeight="1" x14ac:dyDescent="0.3">
      <c r="A15" s="4"/>
      <c r="B15" s="12">
        <v>10</v>
      </c>
      <c r="C15" s="6">
        <v>12171</v>
      </c>
      <c r="D15" s="7" t="s">
        <v>231</v>
      </c>
      <c r="E15" s="7" t="s">
        <v>595</v>
      </c>
      <c r="F15" s="6" t="s">
        <v>513</v>
      </c>
      <c r="G15" s="6" t="s">
        <v>324</v>
      </c>
      <c r="H15" s="41">
        <v>5.4</v>
      </c>
      <c r="I15" s="18">
        <v>5.5</v>
      </c>
      <c r="J15" s="18">
        <v>4.8</v>
      </c>
      <c r="K15" s="18">
        <v>5.5</v>
      </c>
      <c r="L15" s="18">
        <v>7</v>
      </c>
      <c r="M15" s="18">
        <v>5.25</v>
      </c>
      <c r="N15" s="20">
        <f t="shared" si="0"/>
        <v>5.9</v>
      </c>
      <c r="O15" s="20">
        <f t="shared" si="1"/>
        <v>21.6</v>
      </c>
    </row>
    <row r="16" spans="1:15" ht="21" customHeight="1" x14ac:dyDescent="0.3">
      <c r="A16" s="4"/>
      <c r="B16" s="12">
        <v>11</v>
      </c>
      <c r="C16" s="6">
        <v>12187</v>
      </c>
      <c r="D16" s="7" t="s">
        <v>319</v>
      </c>
      <c r="E16" s="7" t="s">
        <v>433</v>
      </c>
      <c r="F16" s="6" t="s">
        <v>106</v>
      </c>
      <c r="G16" s="6" t="s">
        <v>324</v>
      </c>
      <c r="H16" s="41">
        <v>5.4</v>
      </c>
      <c r="I16" s="18">
        <v>6.25</v>
      </c>
      <c r="J16" s="18">
        <v>4.5999999999999996</v>
      </c>
      <c r="K16" s="18">
        <v>4.75</v>
      </c>
      <c r="L16" s="18">
        <v>6.25</v>
      </c>
      <c r="M16" s="18">
        <v>4.75</v>
      </c>
      <c r="N16" s="20">
        <f t="shared" si="0"/>
        <v>5.3</v>
      </c>
      <c r="O16" s="20">
        <f t="shared" si="1"/>
        <v>21.549999999999997</v>
      </c>
    </row>
    <row r="17" spans="1:15" ht="21" customHeight="1" x14ac:dyDescent="0.3">
      <c r="A17" s="4"/>
      <c r="B17" s="12">
        <v>12</v>
      </c>
      <c r="C17" s="6">
        <v>12200</v>
      </c>
      <c r="D17" s="7" t="s">
        <v>391</v>
      </c>
      <c r="E17" s="7" t="s">
        <v>390</v>
      </c>
      <c r="F17" s="6" t="s">
        <v>275</v>
      </c>
      <c r="G17" s="6" t="s">
        <v>324</v>
      </c>
      <c r="H17" s="41">
        <v>6.6</v>
      </c>
      <c r="I17" s="18">
        <v>6</v>
      </c>
      <c r="J17" s="18">
        <v>2.6</v>
      </c>
      <c r="K17" s="18">
        <v>5</v>
      </c>
      <c r="L17" s="18">
        <v>7</v>
      </c>
      <c r="M17" s="18">
        <v>5.5</v>
      </c>
      <c r="N17" s="20">
        <f t="shared" si="0"/>
        <v>5.8</v>
      </c>
      <c r="O17" s="20">
        <f t="shared" si="1"/>
        <v>21</v>
      </c>
    </row>
    <row r="18" spans="1:15" ht="21" customHeight="1" x14ac:dyDescent="0.3">
      <c r="A18" s="4"/>
      <c r="B18" s="12">
        <v>13</v>
      </c>
      <c r="C18" s="6">
        <v>12202</v>
      </c>
      <c r="D18" s="7" t="s">
        <v>416</v>
      </c>
      <c r="E18" s="7" t="s">
        <v>86</v>
      </c>
      <c r="F18" s="6" t="s">
        <v>417</v>
      </c>
      <c r="G18" s="6" t="s">
        <v>324</v>
      </c>
      <c r="H18" s="41">
        <v>6.2</v>
      </c>
      <c r="I18" s="18">
        <v>5.75</v>
      </c>
      <c r="J18" s="18">
        <v>2.6</v>
      </c>
      <c r="K18" s="18">
        <v>6.75</v>
      </c>
      <c r="L18" s="18">
        <v>7.25</v>
      </c>
      <c r="M18" s="18">
        <v>5.25</v>
      </c>
      <c r="N18" s="20">
        <f t="shared" si="0"/>
        <v>6.4</v>
      </c>
      <c r="O18" s="20">
        <f t="shared" si="1"/>
        <v>20.950000000000003</v>
      </c>
    </row>
    <row r="19" spans="1:15" ht="21" customHeight="1" x14ac:dyDescent="0.3">
      <c r="A19" s="4"/>
      <c r="B19" s="12">
        <v>14</v>
      </c>
      <c r="C19" s="6">
        <v>12209</v>
      </c>
      <c r="D19" s="7" t="s">
        <v>443</v>
      </c>
      <c r="E19" s="7" t="s">
        <v>133</v>
      </c>
      <c r="F19" s="6" t="s">
        <v>435</v>
      </c>
      <c r="G19" s="6" t="s">
        <v>324</v>
      </c>
      <c r="H19" s="41">
        <v>4.8</v>
      </c>
      <c r="I19" s="18">
        <v>6.5</v>
      </c>
      <c r="J19" s="18">
        <v>4.8</v>
      </c>
      <c r="K19" s="18">
        <v>4</v>
      </c>
      <c r="L19" s="18">
        <v>5</v>
      </c>
      <c r="M19" s="18">
        <v>5.25</v>
      </c>
      <c r="N19" s="20">
        <f t="shared" si="0"/>
        <v>4.8</v>
      </c>
      <c r="O19" s="20">
        <f t="shared" si="1"/>
        <v>20.900000000000002</v>
      </c>
    </row>
    <row r="20" spans="1:15" ht="21" customHeight="1" x14ac:dyDescent="0.3">
      <c r="A20" s="4"/>
      <c r="B20" s="12">
        <v>15</v>
      </c>
      <c r="C20" s="6">
        <v>12213</v>
      </c>
      <c r="D20" s="7" t="s">
        <v>619</v>
      </c>
      <c r="E20" s="7" t="s">
        <v>288</v>
      </c>
      <c r="F20" s="6" t="s">
        <v>124</v>
      </c>
      <c r="G20" s="6" t="s">
        <v>324</v>
      </c>
      <c r="H20" s="41">
        <v>6</v>
      </c>
      <c r="I20" s="18">
        <v>6</v>
      </c>
      <c r="J20" s="18">
        <v>3.4</v>
      </c>
      <c r="K20" s="18">
        <v>5.25</v>
      </c>
      <c r="L20" s="18">
        <v>6.5</v>
      </c>
      <c r="M20" s="18">
        <v>4.5</v>
      </c>
      <c r="N20" s="20">
        <f t="shared" si="0"/>
        <v>5.4</v>
      </c>
      <c r="O20" s="20">
        <f t="shared" si="1"/>
        <v>20.799999999999997</v>
      </c>
    </row>
    <row r="21" spans="1:15" ht="21" customHeight="1" x14ac:dyDescent="0.3">
      <c r="A21" s="4"/>
      <c r="B21" s="12">
        <v>16</v>
      </c>
      <c r="C21" s="6">
        <v>12217</v>
      </c>
      <c r="D21" s="7" t="s">
        <v>487</v>
      </c>
      <c r="E21" s="7" t="s">
        <v>488</v>
      </c>
      <c r="F21" s="6" t="s">
        <v>246</v>
      </c>
      <c r="G21" s="6" t="s">
        <v>324</v>
      </c>
      <c r="H21" s="41">
        <v>4.2</v>
      </c>
      <c r="I21" s="18">
        <v>5</v>
      </c>
      <c r="J21" s="18">
        <v>5.2</v>
      </c>
      <c r="K21" s="18">
        <v>6.25</v>
      </c>
      <c r="L21" s="18">
        <v>7.25</v>
      </c>
      <c r="M21" s="18">
        <v>5.25</v>
      </c>
      <c r="N21" s="20">
        <f t="shared" si="0"/>
        <v>6.3</v>
      </c>
      <c r="O21" s="20">
        <f t="shared" si="1"/>
        <v>20.7</v>
      </c>
    </row>
    <row r="22" spans="1:15" ht="21" customHeight="1" x14ac:dyDescent="0.3">
      <c r="A22" s="4"/>
      <c r="B22" s="12">
        <v>17</v>
      </c>
      <c r="C22" s="6">
        <v>12219</v>
      </c>
      <c r="D22" s="7" t="s">
        <v>49</v>
      </c>
      <c r="E22" s="7" t="s">
        <v>17</v>
      </c>
      <c r="F22" s="6" t="s">
        <v>351</v>
      </c>
      <c r="G22" s="6" t="s">
        <v>324</v>
      </c>
      <c r="H22" s="41">
        <v>5.2</v>
      </c>
      <c r="I22" s="18">
        <v>6</v>
      </c>
      <c r="J22" s="18">
        <v>4.4000000000000004</v>
      </c>
      <c r="K22" s="18">
        <v>3.5</v>
      </c>
      <c r="L22" s="18">
        <v>5</v>
      </c>
      <c r="M22" s="18">
        <v>5.75</v>
      </c>
      <c r="N22" s="20">
        <f t="shared" si="0"/>
        <v>4.8</v>
      </c>
      <c r="O22" s="20">
        <f t="shared" si="1"/>
        <v>20.399999999999999</v>
      </c>
    </row>
    <row r="23" spans="1:15" ht="21" customHeight="1" x14ac:dyDescent="0.3">
      <c r="A23" s="4"/>
      <c r="B23" s="12">
        <v>18</v>
      </c>
      <c r="C23" s="6">
        <v>12222</v>
      </c>
      <c r="D23" s="7" t="s">
        <v>297</v>
      </c>
      <c r="E23" s="7" t="s">
        <v>248</v>
      </c>
      <c r="F23" s="6" t="s">
        <v>326</v>
      </c>
      <c r="G23" s="6" t="s">
        <v>324</v>
      </c>
      <c r="H23" s="41">
        <v>4.5999999999999996</v>
      </c>
      <c r="I23" s="18">
        <v>6.5</v>
      </c>
      <c r="J23" s="18">
        <v>4.8</v>
      </c>
      <c r="K23" s="18">
        <v>3.75</v>
      </c>
      <c r="L23" s="18">
        <v>6</v>
      </c>
      <c r="M23" s="18">
        <v>3.75</v>
      </c>
      <c r="N23" s="20">
        <f t="shared" si="0"/>
        <v>4.5</v>
      </c>
      <c r="O23" s="20">
        <f t="shared" si="1"/>
        <v>20.399999999999999</v>
      </c>
    </row>
    <row r="24" spans="1:15" ht="21" customHeight="1" x14ac:dyDescent="0.3">
      <c r="A24" s="4"/>
      <c r="B24" s="12">
        <v>19</v>
      </c>
      <c r="C24" s="6">
        <v>12238</v>
      </c>
      <c r="D24" s="7" t="s">
        <v>159</v>
      </c>
      <c r="E24" s="7" t="s">
        <v>63</v>
      </c>
      <c r="F24" s="6" t="s">
        <v>371</v>
      </c>
      <c r="G24" s="6" t="s">
        <v>324</v>
      </c>
      <c r="H24" s="41">
        <v>5</v>
      </c>
      <c r="I24" s="18">
        <v>5.5</v>
      </c>
      <c r="J24" s="18">
        <v>4.2</v>
      </c>
      <c r="K24" s="18">
        <v>4.75</v>
      </c>
      <c r="L24" s="18">
        <v>6.5</v>
      </c>
      <c r="M24" s="18">
        <v>5.25</v>
      </c>
      <c r="N24" s="20">
        <f t="shared" si="0"/>
        <v>5.5</v>
      </c>
      <c r="O24" s="20">
        <f t="shared" si="1"/>
        <v>20.2</v>
      </c>
    </row>
    <row r="25" spans="1:15" ht="21" customHeight="1" x14ac:dyDescent="0.3">
      <c r="A25" s="4"/>
      <c r="B25" s="12">
        <v>20</v>
      </c>
      <c r="C25" s="6">
        <v>12257</v>
      </c>
      <c r="D25" s="7" t="s">
        <v>366</v>
      </c>
      <c r="E25" s="7" t="s">
        <v>367</v>
      </c>
      <c r="F25" s="6" t="s">
        <v>368</v>
      </c>
      <c r="G25" s="6" t="s">
        <v>324</v>
      </c>
      <c r="H25" s="41">
        <v>5.4</v>
      </c>
      <c r="I25" s="18">
        <v>5.5</v>
      </c>
      <c r="J25" s="18">
        <v>3.2</v>
      </c>
      <c r="K25" s="18">
        <v>5.5</v>
      </c>
      <c r="L25" s="18">
        <v>6.75</v>
      </c>
      <c r="M25" s="18">
        <v>5.75</v>
      </c>
      <c r="N25" s="20">
        <f t="shared" si="0"/>
        <v>6</v>
      </c>
      <c r="O25" s="20">
        <f t="shared" si="1"/>
        <v>20.099999999999998</v>
      </c>
    </row>
    <row r="26" spans="1:15" ht="21" customHeight="1" x14ac:dyDescent="0.3">
      <c r="A26" s="4"/>
      <c r="B26" s="12">
        <v>21</v>
      </c>
      <c r="C26" s="6">
        <v>12272</v>
      </c>
      <c r="D26" s="7" t="s">
        <v>372</v>
      </c>
      <c r="E26" s="7" t="s">
        <v>373</v>
      </c>
      <c r="F26" s="6" t="s">
        <v>374</v>
      </c>
      <c r="G26" s="6" t="s">
        <v>324</v>
      </c>
      <c r="H26" s="41">
        <v>4.4000000000000004</v>
      </c>
      <c r="I26" s="18">
        <v>6.5</v>
      </c>
      <c r="J26" s="18">
        <v>4</v>
      </c>
      <c r="K26" s="18">
        <v>4</v>
      </c>
      <c r="L26" s="18">
        <v>6.75</v>
      </c>
      <c r="M26" s="18">
        <v>4.5</v>
      </c>
      <c r="N26" s="20">
        <f t="shared" si="0"/>
        <v>5.0999999999999996</v>
      </c>
      <c r="O26" s="20">
        <f t="shared" si="1"/>
        <v>20</v>
      </c>
    </row>
    <row r="27" spans="1:15" ht="21" customHeight="1" x14ac:dyDescent="0.3">
      <c r="A27" s="4"/>
      <c r="B27" s="12">
        <v>22</v>
      </c>
      <c r="C27" s="6">
        <v>12274</v>
      </c>
      <c r="D27" s="7" t="s">
        <v>617</v>
      </c>
      <c r="E27" s="7" t="s">
        <v>281</v>
      </c>
      <c r="F27" s="6" t="s">
        <v>618</v>
      </c>
      <c r="G27" s="6" t="s">
        <v>324</v>
      </c>
      <c r="H27" s="41">
        <v>4.8</v>
      </c>
      <c r="I27" s="18">
        <v>5.25</v>
      </c>
      <c r="J27" s="18">
        <v>4.8</v>
      </c>
      <c r="K27" s="18">
        <v>4.25</v>
      </c>
      <c r="L27" s="18">
        <v>6</v>
      </c>
      <c r="M27" s="18">
        <v>4.75</v>
      </c>
      <c r="N27" s="20">
        <f t="shared" si="0"/>
        <v>5</v>
      </c>
      <c r="O27" s="20">
        <f t="shared" si="1"/>
        <v>19.850000000000001</v>
      </c>
    </row>
    <row r="28" spans="1:15" ht="21" customHeight="1" x14ac:dyDescent="0.3">
      <c r="A28" s="4"/>
      <c r="B28" s="12">
        <v>23</v>
      </c>
      <c r="C28" s="6">
        <v>12281</v>
      </c>
      <c r="D28" s="7" t="s">
        <v>392</v>
      </c>
      <c r="E28" s="7" t="s">
        <v>653</v>
      </c>
      <c r="F28" s="6" t="s">
        <v>87</v>
      </c>
      <c r="G28" s="6" t="s">
        <v>324</v>
      </c>
      <c r="H28" s="41">
        <v>5.4</v>
      </c>
      <c r="I28" s="18">
        <v>5.5</v>
      </c>
      <c r="J28" s="18">
        <v>4</v>
      </c>
      <c r="K28" s="18">
        <v>4.25</v>
      </c>
      <c r="L28" s="18">
        <v>5.5</v>
      </c>
      <c r="M28" s="18">
        <v>5</v>
      </c>
      <c r="N28" s="20">
        <f t="shared" si="0"/>
        <v>4.9000000000000004</v>
      </c>
      <c r="O28" s="20">
        <f t="shared" si="1"/>
        <v>19.8</v>
      </c>
    </row>
    <row r="29" spans="1:15" ht="21" customHeight="1" x14ac:dyDescent="0.3">
      <c r="A29" s="4"/>
      <c r="B29" s="12">
        <v>24</v>
      </c>
      <c r="C29" s="6">
        <v>12288</v>
      </c>
      <c r="D29" s="7" t="s">
        <v>604</v>
      </c>
      <c r="E29" s="7" t="s">
        <v>605</v>
      </c>
      <c r="F29" s="6" t="s">
        <v>606</v>
      </c>
      <c r="G29" s="6" t="s">
        <v>324</v>
      </c>
      <c r="H29" s="41">
        <v>6.4</v>
      </c>
      <c r="I29" s="18">
        <v>4.75</v>
      </c>
      <c r="J29" s="18">
        <v>4.2</v>
      </c>
      <c r="K29" s="18">
        <v>5</v>
      </c>
      <c r="L29" s="18">
        <v>4</v>
      </c>
      <c r="M29" s="18">
        <v>4.25</v>
      </c>
      <c r="N29" s="20">
        <f t="shared" si="0"/>
        <v>4.4000000000000004</v>
      </c>
      <c r="O29" s="20">
        <f t="shared" si="1"/>
        <v>19.75</v>
      </c>
    </row>
    <row r="30" spans="1:15" ht="21" customHeight="1" x14ac:dyDescent="0.3">
      <c r="A30" s="4"/>
      <c r="B30" s="12">
        <v>25</v>
      </c>
      <c r="C30" s="6">
        <v>12291</v>
      </c>
      <c r="D30" s="7" t="s">
        <v>482</v>
      </c>
      <c r="E30" s="7" t="s">
        <v>271</v>
      </c>
      <c r="F30" s="6" t="s">
        <v>590</v>
      </c>
      <c r="G30" s="6" t="s">
        <v>324</v>
      </c>
      <c r="H30" s="41">
        <v>5.2</v>
      </c>
      <c r="I30" s="18">
        <v>6.25</v>
      </c>
      <c r="J30" s="18">
        <v>3.6</v>
      </c>
      <c r="K30" s="18">
        <v>2.75</v>
      </c>
      <c r="L30" s="18">
        <v>5</v>
      </c>
      <c r="M30" s="18">
        <v>5.25</v>
      </c>
      <c r="N30" s="20">
        <f t="shared" si="0"/>
        <v>4.3</v>
      </c>
      <c r="O30" s="20">
        <f t="shared" si="1"/>
        <v>19.350000000000001</v>
      </c>
    </row>
    <row r="31" spans="1:15" ht="21" customHeight="1" x14ac:dyDescent="0.3">
      <c r="A31" s="4"/>
      <c r="B31" s="12">
        <v>26</v>
      </c>
      <c r="C31" s="6">
        <v>12297</v>
      </c>
      <c r="D31" s="7" t="s">
        <v>599</v>
      </c>
      <c r="E31" s="7" t="s">
        <v>595</v>
      </c>
      <c r="F31" s="6" t="s">
        <v>600</v>
      </c>
      <c r="G31" s="6" t="s">
        <v>324</v>
      </c>
      <c r="H31" s="41">
        <v>5.4</v>
      </c>
      <c r="I31" s="18">
        <v>5.75</v>
      </c>
      <c r="J31" s="18">
        <v>2.4</v>
      </c>
      <c r="K31" s="18">
        <v>5.75</v>
      </c>
      <c r="L31" s="18">
        <v>6</v>
      </c>
      <c r="M31" s="18">
        <v>5.25</v>
      </c>
      <c r="N31" s="20">
        <f t="shared" si="0"/>
        <v>5.7</v>
      </c>
      <c r="O31" s="20">
        <f t="shared" si="1"/>
        <v>19.25</v>
      </c>
    </row>
    <row r="32" spans="1:15" ht="21" customHeight="1" x14ac:dyDescent="0.3">
      <c r="A32" s="4"/>
      <c r="B32" s="12">
        <v>27</v>
      </c>
      <c r="C32" s="6">
        <v>12302</v>
      </c>
      <c r="D32" s="7" t="s">
        <v>643</v>
      </c>
      <c r="E32" s="7" t="s">
        <v>644</v>
      </c>
      <c r="F32" s="6" t="s">
        <v>215</v>
      </c>
      <c r="G32" s="6" t="s">
        <v>324</v>
      </c>
      <c r="H32" s="41">
        <v>5.8</v>
      </c>
      <c r="I32" s="18">
        <v>5.5</v>
      </c>
      <c r="J32" s="18">
        <v>1.8</v>
      </c>
      <c r="K32" s="18">
        <v>6.25</v>
      </c>
      <c r="L32" s="18">
        <v>6</v>
      </c>
      <c r="M32" s="18">
        <v>4.75</v>
      </c>
      <c r="N32" s="20">
        <f t="shared" si="0"/>
        <v>5.7</v>
      </c>
      <c r="O32" s="20">
        <f t="shared" si="1"/>
        <v>18.8</v>
      </c>
    </row>
    <row r="33" spans="1:15" ht="21" customHeight="1" x14ac:dyDescent="0.3">
      <c r="A33" s="4"/>
      <c r="B33" s="12">
        <v>28</v>
      </c>
      <c r="C33" s="6">
        <v>12311</v>
      </c>
      <c r="D33" s="7" t="s">
        <v>387</v>
      </c>
      <c r="E33" s="7" t="s">
        <v>385</v>
      </c>
      <c r="F33" s="6" t="s">
        <v>388</v>
      </c>
      <c r="G33" s="6" t="s">
        <v>324</v>
      </c>
      <c r="H33" s="41">
        <v>5.2</v>
      </c>
      <c r="I33" s="18">
        <v>6</v>
      </c>
      <c r="J33" s="18">
        <v>3.2</v>
      </c>
      <c r="K33" s="18">
        <v>4</v>
      </c>
      <c r="L33" s="18">
        <v>4.75</v>
      </c>
      <c r="M33" s="18">
        <v>3.75</v>
      </c>
      <c r="N33" s="20">
        <f t="shared" si="0"/>
        <v>4.2</v>
      </c>
      <c r="O33" s="20">
        <f t="shared" si="1"/>
        <v>18.600000000000001</v>
      </c>
    </row>
    <row r="34" spans="1:15" ht="21" customHeight="1" x14ac:dyDescent="0.3">
      <c r="A34" s="4"/>
      <c r="B34" s="12">
        <v>29</v>
      </c>
      <c r="C34" s="6">
        <v>12314</v>
      </c>
      <c r="D34" s="7" t="s">
        <v>626</v>
      </c>
      <c r="E34" s="7" t="s">
        <v>625</v>
      </c>
      <c r="F34" s="6" t="s">
        <v>627</v>
      </c>
      <c r="G34" s="6" t="s">
        <v>324</v>
      </c>
      <c r="H34" s="41">
        <v>5.4</v>
      </c>
      <c r="I34" s="18">
        <v>5</v>
      </c>
      <c r="J34" s="18">
        <v>2.6</v>
      </c>
      <c r="K34" s="18">
        <v>5</v>
      </c>
      <c r="L34" s="18">
        <v>6</v>
      </c>
      <c r="M34" s="18">
        <v>5.75</v>
      </c>
      <c r="N34" s="20">
        <f t="shared" si="0"/>
        <v>5.6</v>
      </c>
      <c r="O34" s="20">
        <f t="shared" si="1"/>
        <v>18.600000000000001</v>
      </c>
    </row>
    <row r="35" spans="1:15" ht="21" customHeight="1" x14ac:dyDescent="0.3">
      <c r="A35" s="4"/>
      <c r="B35" s="12">
        <v>30</v>
      </c>
      <c r="C35" s="6">
        <v>12318</v>
      </c>
      <c r="D35" s="7" t="s">
        <v>300</v>
      </c>
      <c r="E35" s="7" t="s">
        <v>455</v>
      </c>
      <c r="F35" s="6" t="s">
        <v>286</v>
      </c>
      <c r="G35" s="6" t="s">
        <v>324</v>
      </c>
      <c r="H35" s="41">
        <v>5.8</v>
      </c>
      <c r="I35" s="18">
        <v>5.5</v>
      </c>
      <c r="J35" s="18">
        <v>3</v>
      </c>
      <c r="K35" s="18">
        <v>3.75</v>
      </c>
      <c r="L35" s="18">
        <v>4</v>
      </c>
      <c r="M35" s="18">
        <v>3.25</v>
      </c>
      <c r="N35" s="20">
        <f t="shared" si="0"/>
        <v>3.7</v>
      </c>
      <c r="O35" s="20">
        <f t="shared" si="1"/>
        <v>18</v>
      </c>
    </row>
    <row r="36" spans="1:15" ht="21" customHeight="1" x14ac:dyDescent="0.3">
      <c r="A36" s="4"/>
      <c r="B36" s="12">
        <v>31</v>
      </c>
      <c r="C36" s="6">
        <v>12321</v>
      </c>
      <c r="D36" s="7" t="s">
        <v>550</v>
      </c>
      <c r="E36" s="7" t="s">
        <v>551</v>
      </c>
      <c r="F36" s="6" t="s">
        <v>22</v>
      </c>
      <c r="G36" s="6" t="s">
        <v>324</v>
      </c>
      <c r="H36" s="41">
        <v>4.2</v>
      </c>
      <c r="I36" s="18">
        <v>5.5</v>
      </c>
      <c r="J36" s="18">
        <v>4.2</v>
      </c>
      <c r="K36" s="18">
        <v>2.25</v>
      </c>
      <c r="L36" s="18">
        <v>4.25</v>
      </c>
      <c r="M36" s="18">
        <v>5.5</v>
      </c>
      <c r="N36" s="20">
        <f t="shared" si="0"/>
        <v>4</v>
      </c>
      <c r="O36" s="20">
        <f t="shared" si="1"/>
        <v>17.899999999999999</v>
      </c>
    </row>
    <row r="37" spans="1:15" ht="21" customHeight="1" x14ac:dyDescent="0.3">
      <c r="A37" s="4"/>
      <c r="B37" s="12">
        <v>32</v>
      </c>
      <c r="C37" s="6">
        <v>12322</v>
      </c>
      <c r="D37" s="7" t="s">
        <v>540</v>
      </c>
      <c r="E37" s="7" t="s">
        <v>23</v>
      </c>
      <c r="F37" s="6" t="s">
        <v>411</v>
      </c>
      <c r="G37" s="6" t="s">
        <v>324</v>
      </c>
      <c r="H37" s="41">
        <v>6</v>
      </c>
      <c r="I37" s="18">
        <v>4.5</v>
      </c>
      <c r="J37" s="18">
        <v>3.4</v>
      </c>
      <c r="K37" s="18">
        <v>4</v>
      </c>
      <c r="L37" s="18">
        <v>3.75</v>
      </c>
      <c r="M37" s="18">
        <v>3.75</v>
      </c>
      <c r="N37" s="20">
        <f t="shared" si="0"/>
        <v>3.8</v>
      </c>
      <c r="O37" s="20">
        <f t="shared" si="1"/>
        <v>17.7</v>
      </c>
    </row>
    <row r="38" spans="1:15" ht="21" customHeight="1" x14ac:dyDescent="0.3">
      <c r="A38" s="4"/>
      <c r="B38" s="12">
        <v>33</v>
      </c>
      <c r="C38" s="6">
        <v>12323</v>
      </c>
      <c r="D38" s="7" t="s">
        <v>563</v>
      </c>
      <c r="E38" s="7" t="s">
        <v>248</v>
      </c>
      <c r="F38" s="6" t="s">
        <v>275</v>
      </c>
      <c r="G38" s="6" t="s">
        <v>324</v>
      </c>
      <c r="H38" s="41">
        <v>3</v>
      </c>
      <c r="I38" s="18">
        <v>5.5</v>
      </c>
      <c r="J38" s="18">
        <v>4.2</v>
      </c>
      <c r="K38" s="18">
        <v>3.75</v>
      </c>
      <c r="L38" s="18">
        <v>5.25</v>
      </c>
      <c r="M38" s="18">
        <v>4.75</v>
      </c>
      <c r="N38" s="20">
        <f t="shared" si="0"/>
        <v>4.5999999999999996</v>
      </c>
      <c r="O38" s="20">
        <f t="shared" si="1"/>
        <v>17.3</v>
      </c>
    </row>
    <row r="39" spans="1:15" ht="21" customHeight="1" x14ac:dyDescent="0.3">
      <c r="A39" s="4"/>
      <c r="B39" s="12">
        <v>34</v>
      </c>
      <c r="C39" s="6">
        <v>12330</v>
      </c>
      <c r="D39" s="7" t="s">
        <v>601</v>
      </c>
      <c r="E39" s="7" t="s">
        <v>602</v>
      </c>
      <c r="F39" s="6" t="s">
        <v>603</v>
      </c>
      <c r="G39" s="6" t="s">
        <v>324</v>
      </c>
      <c r="H39" s="41">
        <v>2.4</v>
      </c>
      <c r="I39" s="18">
        <v>6</v>
      </c>
      <c r="J39" s="18">
        <v>3</v>
      </c>
      <c r="K39" s="18">
        <v>4</v>
      </c>
      <c r="L39" s="18">
        <v>5.25</v>
      </c>
      <c r="M39" s="18">
        <v>6</v>
      </c>
      <c r="N39" s="20">
        <f t="shared" si="0"/>
        <v>5.0999999999999996</v>
      </c>
      <c r="O39" s="20">
        <f t="shared" si="1"/>
        <v>16.5</v>
      </c>
    </row>
    <row r="40" spans="1:15" ht="21" customHeight="1" x14ac:dyDescent="0.3">
      <c r="A40" s="4"/>
      <c r="B40" s="12">
        <v>35</v>
      </c>
      <c r="C40" s="6">
        <v>12331</v>
      </c>
      <c r="D40" s="7" t="s">
        <v>257</v>
      </c>
      <c r="E40" s="7" t="s">
        <v>258</v>
      </c>
      <c r="F40" s="6" t="s">
        <v>435</v>
      </c>
      <c r="G40" s="6" t="s">
        <v>324</v>
      </c>
      <c r="H40" s="41">
        <v>2.6</v>
      </c>
      <c r="I40" s="18">
        <v>6.5</v>
      </c>
      <c r="J40" s="18">
        <v>3.2</v>
      </c>
      <c r="K40" s="18">
        <v>3</v>
      </c>
      <c r="L40" s="18">
        <v>5.25</v>
      </c>
      <c r="M40" s="18">
        <v>3.75</v>
      </c>
      <c r="N40" s="20">
        <f t="shared" si="0"/>
        <v>4</v>
      </c>
      <c r="O40" s="20">
        <f t="shared" si="1"/>
        <v>16.3</v>
      </c>
    </row>
    <row r="41" spans="1:15" ht="21" customHeight="1" x14ac:dyDescent="0.3">
      <c r="A41" s="4"/>
      <c r="B41" s="12">
        <v>36</v>
      </c>
      <c r="C41" s="6">
        <v>12337</v>
      </c>
      <c r="D41" s="7" t="s">
        <v>453</v>
      </c>
      <c r="E41" s="7" t="s">
        <v>147</v>
      </c>
      <c r="F41" s="6" t="s">
        <v>136</v>
      </c>
      <c r="G41" s="6" t="s">
        <v>324</v>
      </c>
      <c r="H41" s="41">
        <v>5</v>
      </c>
      <c r="I41" s="18">
        <v>4.5</v>
      </c>
      <c r="J41" s="18">
        <v>1.4</v>
      </c>
      <c r="K41" s="18">
        <v>4</v>
      </c>
      <c r="L41" s="18">
        <v>5.5</v>
      </c>
      <c r="M41" s="18">
        <v>5</v>
      </c>
      <c r="N41" s="20">
        <f t="shared" si="0"/>
        <v>4.8</v>
      </c>
      <c r="O41" s="20">
        <f t="shared" si="1"/>
        <v>15.700000000000001</v>
      </c>
    </row>
    <row r="42" spans="1:15" ht="21" customHeight="1" x14ac:dyDescent="0.3">
      <c r="B42" s="12">
        <v>37</v>
      </c>
      <c r="C42" s="6">
        <v>12349</v>
      </c>
      <c r="D42" s="7" t="s">
        <v>461</v>
      </c>
      <c r="E42" s="7" t="s">
        <v>455</v>
      </c>
      <c r="F42" s="6" t="s">
        <v>462</v>
      </c>
      <c r="G42" s="6" t="s">
        <v>324</v>
      </c>
      <c r="H42" s="41">
        <v>3.4</v>
      </c>
      <c r="I42" s="18">
        <v>5.5</v>
      </c>
      <c r="J42" s="18">
        <v>2.4</v>
      </c>
      <c r="K42" s="18">
        <v>3.25</v>
      </c>
      <c r="L42" s="18">
        <v>2</v>
      </c>
      <c r="M42" s="18">
        <v>2.25</v>
      </c>
      <c r="N42" s="20">
        <f t="shared" si="0"/>
        <v>2.5</v>
      </c>
      <c r="O42" s="20">
        <f t="shared" si="1"/>
        <v>13.8</v>
      </c>
    </row>
    <row r="43" spans="1:15" ht="21" customHeight="1" x14ac:dyDescent="0.3">
      <c r="B43" s="12">
        <v>38</v>
      </c>
      <c r="C43" s="6">
        <v>12354</v>
      </c>
      <c r="D43" s="7" t="s">
        <v>536</v>
      </c>
      <c r="E43" s="7" t="s">
        <v>203</v>
      </c>
      <c r="F43" s="6" t="s">
        <v>537</v>
      </c>
      <c r="G43" s="6" t="s">
        <v>324</v>
      </c>
      <c r="H43" s="41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20">
        <f t="shared" si="0"/>
        <v>0</v>
      </c>
      <c r="O43" s="20">
        <f t="shared" si="1"/>
        <v>0</v>
      </c>
    </row>
  </sheetData>
  <sortState ref="D6:O43">
    <sortCondition descending="1" ref="O6:O43"/>
  </sortState>
  <mergeCells count="4">
    <mergeCell ref="B4:G4"/>
    <mergeCell ref="D2:M2"/>
    <mergeCell ref="B3:G3"/>
    <mergeCell ref="B1:F1"/>
  </mergeCells>
  <pageMargins left="0.2" right="0.2" top="0.25" bottom="0.25" header="0.3" footer="0.3"/>
  <pageSetup paperSize="9" scale="9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42"/>
  <sheetViews>
    <sheetView workbookViewId="0">
      <selection activeCell="S12" sqref="S12"/>
    </sheetView>
  </sheetViews>
  <sheetFormatPr defaultRowHeight="15" x14ac:dyDescent="0.25"/>
  <cols>
    <col min="1" max="1" width="1.28515625" customWidth="1"/>
    <col min="2" max="2" width="7.42578125" customWidth="1"/>
    <col min="3" max="3" width="9.140625" hidden="1" customWidth="1"/>
    <col min="4" max="4" width="21.28515625" customWidth="1"/>
    <col min="6" max="6" width="14.5703125" customWidth="1"/>
    <col min="7" max="7" width="0.140625" hidden="1" customWidth="1"/>
    <col min="8" max="13" width="6" customWidth="1"/>
    <col min="14" max="14" width="7" customWidth="1"/>
    <col min="15" max="15" width="7.7109375" customWidth="1"/>
  </cols>
  <sheetData>
    <row r="1" spans="1:15" ht="18.75" x14ac:dyDescent="0.3">
      <c r="A1" s="52"/>
      <c r="B1" s="76" t="s">
        <v>697</v>
      </c>
      <c r="C1" s="76"/>
      <c r="D1" s="76"/>
      <c r="E1" s="76"/>
      <c r="F1" s="51"/>
      <c r="G1" s="10"/>
      <c r="H1" s="36"/>
      <c r="I1" s="10"/>
      <c r="J1" s="10"/>
      <c r="K1" s="10"/>
      <c r="L1" s="10"/>
      <c r="M1" s="10"/>
      <c r="N1" s="9"/>
      <c r="O1" s="9"/>
    </row>
    <row r="2" spans="1:15" ht="18.75" x14ac:dyDescent="0.3">
      <c r="A2" s="52"/>
      <c r="B2" s="51"/>
      <c r="C2" s="49"/>
      <c r="D2" s="73" t="s">
        <v>696</v>
      </c>
      <c r="E2" s="73"/>
      <c r="F2" s="73"/>
      <c r="G2" s="73"/>
      <c r="H2" s="73"/>
      <c r="I2" s="73"/>
      <c r="J2" s="73"/>
      <c r="K2" s="73"/>
      <c r="L2" s="73"/>
      <c r="M2" s="73"/>
      <c r="N2" s="9"/>
      <c r="O2" s="9"/>
    </row>
    <row r="3" spans="1:15" ht="18.75" x14ac:dyDescent="0.3">
      <c r="A3" s="9"/>
      <c r="B3" s="74" t="s">
        <v>705</v>
      </c>
      <c r="C3" s="71"/>
      <c r="D3" s="71"/>
      <c r="E3" s="71"/>
      <c r="F3" s="71"/>
      <c r="G3" s="71"/>
      <c r="H3" s="37"/>
      <c r="I3" s="9"/>
      <c r="J3" s="9"/>
      <c r="K3" s="9"/>
      <c r="L3" s="9"/>
      <c r="M3" s="9"/>
      <c r="N3" s="9"/>
      <c r="O3" s="9"/>
    </row>
    <row r="4" spans="1:15" ht="37.5" customHeight="1" x14ac:dyDescent="0.3">
      <c r="A4" s="10"/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38" t="s">
        <v>679</v>
      </c>
      <c r="I4" s="22" t="s">
        <v>680</v>
      </c>
      <c r="J4" s="17" t="s">
        <v>681</v>
      </c>
      <c r="K4" s="17" t="s">
        <v>685</v>
      </c>
      <c r="L4" s="17" t="s">
        <v>686</v>
      </c>
      <c r="M4" s="17" t="s">
        <v>687</v>
      </c>
      <c r="N4" s="60" t="s">
        <v>693</v>
      </c>
      <c r="O4" s="59" t="s">
        <v>707</v>
      </c>
    </row>
    <row r="5" spans="1:15" ht="20.100000000000001" customHeight="1" x14ac:dyDescent="0.3">
      <c r="A5" s="4"/>
      <c r="B5" s="12">
        <v>1</v>
      </c>
      <c r="C5" s="6">
        <v>12161</v>
      </c>
      <c r="D5" s="7" t="s">
        <v>293</v>
      </c>
      <c r="E5" s="7" t="s">
        <v>373</v>
      </c>
      <c r="F5" s="6" t="s">
        <v>375</v>
      </c>
      <c r="G5" s="6" t="s">
        <v>349</v>
      </c>
      <c r="H5" s="41">
        <v>7.8</v>
      </c>
      <c r="I5" s="18">
        <v>5.75</v>
      </c>
      <c r="J5" s="18">
        <v>4.8</v>
      </c>
      <c r="K5" s="18">
        <v>7.75</v>
      </c>
      <c r="L5" s="18">
        <v>5.75</v>
      </c>
      <c r="M5" s="18">
        <v>7</v>
      </c>
      <c r="N5" s="20">
        <f t="shared" ref="N5:N42" si="0">ROUND(AVERAGE(K5:M5),1)</f>
        <v>6.8</v>
      </c>
      <c r="O5" s="20">
        <f t="shared" ref="O5:O42" si="1">N5+H5+I5+J5</f>
        <v>25.150000000000002</v>
      </c>
    </row>
    <row r="6" spans="1:15" ht="20.100000000000001" customHeight="1" x14ac:dyDescent="0.3">
      <c r="A6" s="4"/>
      <c r="B6" s="12">
        <v>2</v>
      </c>
      <c r="C6" s="6">
        <v>12207</v>
      </c>
      <c r="D6" s="7" t="s">
        <v>439</v>
      </c>
      <c r="E6" s="7" t="s">
        <v>126</v>
      </c>
      <c r="F6" s="6" t="s">
        <v>440</v>
      </c>
      <c r="G6" s="6" t="s">
        <v>349</v>
      </c>
      <c r="H6" s="41">
        <v>6.6</v>
      </c>
      <c r="I6" s="18">
        <v>6.5</v>
      </c>
      <c r="J6" s="18">
        <v>4.4000000000000004</v>
      </c>
      <c r="K6" s="18">
        <v>5.5</v>
      </c>
      <c r="L6" s="18">
        <v>6.25</v>
      </c>
      <c r="M6" s="18">
        <v>6.75</v>
      </c>
      <c r="N6" s="20">
        <f t="shared" si="0"/>
        <v>6.2</v>
      </c>
      <c r="O6" s="20">
        <f t="shared" si="1"/>
        <v>23.700000000000003</v>
      </c>
    </row>
    <row r="7" spans="1:15" ht="20.100000000000001" customHeight="1" x14ac:dyDescent="0.3">
      <c r="A7" s="4"/>
      <c r="B7" s="12">
        <v>3</v>
      </c>
      <c r="C7" s="6">
        <v>12259</v>
      </c>
      <c r="D7" s="7" t="s">
        <v>517</v>
      </c>
      <c r="E7" s="7" t="s">
        <v>171</v>
      </c>
      <c r="F7" s="6" t="s">
        <v>519</v>
      </c>
      <c r="G7" s="6" t="s">
        <v>349</v>
      </c>
      <c r="H7" s="41">
        <v>6</v>
      </c>
      <c r="I7" s="18">
        <v>6</v>
      </c>
      <c r="J7" s="18">
        <v>5.2</v>
      </c>
      <c r="K7" s="18">
        <v>5.25</v>
      </c>
      <c r="L7" s="18">
        <v>6.75</v>
      </c>
      <c r="M7" s="18">
        <v>7.5</v>
      </c>
      <c r="N7" s="20">
        <f t="shared" si="0"/>
        <v>6.5</v>
      </c>
      <c r="O7" s="20">
        <f t="shared" si="1"/>
        <v>23.7</v>
      </c>
    </row>
    <row r="8" spans="1:15" ht="20.100000000000001" customHeight="1" x14ac:dyDescent="0.3">
      <c r="A8" s="4"/>
      <c r="B8" s="12">
        <v>4</v>
      </c>
      <c r="C8" s="6">
        <v>12221</v>
      </c>
      <c r="D8" s="7" t="s">
        <v>459</v>
      </c>
      <c r="E8" s="7" t="s">
        <v>455</v>
      </c>
      <c r="F8" s="6" t="s">
        <v>460</v>
      </c>
      <c r="G8" s="6" t="s">
        <v>349</v>
      </c>
      <c r="H8" s="41">
        <v>7.2</v>
      </c>
      <c r="I8" s="18">
        <v>6</v>
      </c>
      <c r="J8" s="18">
        <v>5</v>
      </c>
      <c r="K8" s="18">
        <v>5.5</v>
      </c>
      <c r="L8" s="18">
        <v>5</v>
      </c>
      <c r="M8" s="18">
        <v>5.25</v>
      </c>
      <c r="N8" s="20">
        <f t="shared" si="0"/>
        <v>5.3</v>
      </c>
      <c r="O8" s="20">
        <f t="shared" si="1"/>
        <v>23.5</v>
      </c>
    </row>
    <row r="9" spans="1:15" ht="20.100000000000001" customHeight="1" x14ac:dyDescent="0.3">
      <c r="A9" s="4"/>
      <c r="B9" s="12">
        <v>5</v>
      </c>
      <c r="C9" s="6">
        <v>12224</v>
      </c>
      <c r="D9" s="7" t="s">
        <v>465</v>
      </c>
      <c r="E9" s="7" t="s">
        <v>464</v>
      </c>
      <c r="F9" s="6" t="s">
        <v>466</v>
      </c>
      <c r="G9" s="6" t="s">
        <v>349</v>
      </c>
      <c r="H9" s="41">
        <v>6.8</v>
      </c>
      <c r="I9" s="18">
        <v>7.5</v>
      </c>
      <c r="J9" s="18">
        <v>3.8</v>
      </c>
      <c r="K9" s="18">
        <v>5</v>
      </c>
      <c r="L9" s="18">
        <v>4.75</v>
      </c>
      <c r="M9" s="18">
        <v>5.25</v>
      </c>
      <c r="N9" s="20">
        <f t="shared" si="0"/>
        <v>5</v>
      </c>
      <c r="O9" s="20">
        <f t="shared" si="1"/>
        <v>23.1</v>
      </c>
    </row>
    <row r="10" spans="1:15" ht="20.100000000000001" customHeight="1" x14ac:dyDescent="0.3">
      <c r="A10" s="4"/>
      <c r="B10" s="12">
        <v>6</v>
      </c>
      <c r="C10" s="6">
        <v>12144</v>
      </c>
      <c r="D10" s="7" t="s">
        <v>347</v>
      </c>
      <c r="E10" s="7" t="s">
        <v>17</v>
      </c>
      <c r="F10" s="6" t="s">
        <v>348</v>
      </c>
      <c r="G10" s="6" t="s">
        <v>349</v>
      </c>
      <c r="H10" s="41">
        <v>7.2</v>
      </c>
      <c r="I10" s="18">
        <v>4</v>
      </c>
      <c r="J10" s="18">
        <v>5</v>
      </c>
      <c r="K10" s="18">
        <v>6.25</v>
      </c>
      <c r="L10" s="18">
        <v>6</v>
      </c>
      <c r="M10" s="18">
        <v>7</v>
      </c>
      <c r="N10" s="20">
        <f t="shared" si="0"/>
        <v>6.4</v>
      </c>
      <c r="O10" s="20">
        <f t="shared" si="1"/>
        <v>22.6</v>
      </c>
    </row>
    <row r="11" spans="1:15" ht="20.100000000000001" customHeight="1" x14ac:dyDescent="0.3">
      <c r="A11" s="4"/>
      <c r="B11" s="12">
        <v>7</v>
      </c>
      <c r="C11" s="6">
        <v>12215</v>
      </c>
      <c r="D11" s="7" t="s">
        <v>392</v>
      </c>
      <c r="E11" s="7" t="s">
        <v>450</v>
      </c>
      <c r="F11" s="6" t="s">
        <v>451</v>
      </c>
      <c r="G11" s="6" t="s">
        <v>349</v>
      </c>
      <c r="H11" s="41">
        <v>6.4</v>
      </c>
      <c r="I11" s="18">
        <v>6.5</v>
      </c>
      <c r="J11" s="18">
        <v>4.5999999999999996</v>
      </c>
      <c r="K11" s="18">
        <v>4</v>
      </c>
      <c r="L11" s="18">
        <v>5</v>
      </c>
      <c r="M11" s="18">
        <v>6</v>
      </c>
      <c r="N11" s="20">
        <f t="shared" si="0"/>
        <v>5</v>
      </c>
      <c r="O11" s="20">
        <f t="shared" si="1"/>
        <v>22.5</v>
      </c>
    </row>
    <row r="12" spans="1:15" ht="20.100000000000001" customHeight="1" x14ac:dyDescent="0.3">
      <c r="A12" s="4"/>
      <c r="B12" s="12">
        <v>8</v>
      </c>
      <c r="C12" s="6">
        <v>12312</v>
      </c>
      <c r="D12" s="7" t="s">
        <v>549</v>
      </c>
      <c r="E12" s="7" t="s">
        <v>271</v>
      </c>
      <c r="F12" s="6" t="s">
        <v>158</v>
      </c>
      <c r="G12" s="6" t="s">
        <v>349</v>
      </c>
      <c r="H12" s="41">
        <v>6.6</v>
      </c>
      <c r="I12" s="18">
        <v>6.5</v>
      </c>
      <c r="J12" s="18">
        <v>4</v>
      </c>
      <c r="K12" s="18">
        <v>5.5</v>
      </c>
      <c r="L12" s="18">
        <v>4</v>
      </c>
      <c r="M12" s="18">
        <v>5.25</v>
      </c>
      <c r="N12" s="20">
        <f t="shared" si="0"/>
        <v>4.9000000000000004</v>
      </c>
      <c r="O12" s="20">
        <f t="shared" si="1"/>
        <v>22</v>
      </c>
    </row>
    <row r="13" spans="1:15" ht="20.100000000000001" customHeight="1" x14ac:dyDescent="0.3">
      <c r="A13" s="4"/>
      <c r="B13" s="12">
        <v>9</v>
      </c>
      <c r="C13" s="6">
        <v>12278</v>
      </c>
      <c r="D13" s="7" t="s">
        <v>546</v>
      </c>
      <c r="E13" s="7" t="s">
        <v>547</v>
      </c>
      <c r="F13" s="6" t="s">
        <v>296</v>
      </c>
      <c r="G13" s="6" t="s">
        <v>349</v>
      </c>
      <c r="H13" s="41">
        <v>6.6</v>
      </c>
      <c r="I13" s="18">
        <v>5</v>
      </c>
      <c r="J13" s="18">
        <v>4.8</v>
      </c>
      <c r="K13" s="18">
        <v>5</v>
      </c>
      <c r="L13" s="18">
        <v>5.25</v>
      </c>
      <c r="M13" s="18">
        <v>5.25</v>
      </c>
      <c r="N13" s="20">
        <f t="shared" si="0"/>
        <v>5.2</v>
      </c>
      <c r="O13" s="20">
        <f t="shared" si="1"/>
        <v>21.6</v>
      </c>
    </row>
    <row r="14" spans="1:15" ht="20.100000000000001" customHeight="1" x14ac:dyDescent="0.3">
      <c r="A14" s="4"/>
      <c r="B14" s="12">
        <v>10</v>
      </c>
      <c r="C14" s="6">
        <v>12280</v>
      </c>
      <c r="D14" s="7" t="s">
        <v>549</v>
      </c>
      <c r="E14" s="7" t="s">
        <v>239</v>
      </c>
      <c r="F14" s="6" t="s">
        <v>292</v>
      </c>
      <c r="G14" s="6" t="s">
        <v>349</v>
      </c>
      <c r="H14" s="41">
        <v>5</v>
      </c>
      <c r="I14" s="18">
        <v>6.5</v>
      </c>
      <c r="J14" s="18">
        <v>4.4000000000000004</v>
      </c>
      <c r="K14" s="18">
        <v>5.5</v>
      </c>
      <c r="L14" s="18">
        <v>4.5</v>
      </c>
      <c r="M14" s="18">
        <v>6.25</v>
      </c>
      <c r="N14" s="20">
        <f t="shared" si="0"/>
        <v>5.4</v>
      </c>
      <c r="O14" s="20">
        <f t="shared" si="1"/>
        <v>21.299999999999997</v>
      </c>
    </row>
    <row r="15" spans="1:15" ht="20.100000000000001" customHeight="1" x14ac:dyDescent="0.3">
      <c r="A15" s="4"/>
      <c r="B15" s="12">
        <v>11</v>
      </c>
      <c r="C15" s="6">
        <v>12184</v>
      </c>
      <c r="D15" s="7" t="s">
        <v>412</v>
      </c>
      <c r="E15" s="7" t="s">
        <v>79</v>
      </c>
      <c r="F15" s="6" t="s">
        <v>345</v>
      </c>
      <c r="G15" s="6" t="s">
        <v>349</v>
      </c>
      <c r="H15" s="41">
        <v>5</v>
      </c>
      <c r="I15" s="18">
        <v>5.5</v>
      </c>
      <c r="J15" s="18">
        <v>5</v>
      </c>
      <c r="K15" s="18">
        <v>5.25</v>
      </c>
      <c r="L15" s="18">
        <v>5.75</v>
      </c>
      <c r="M15" s="18">
        <v>5.5</v>
      </c>
      <c r="N15" s="20">
        <f t="shared" si="0"/>
        <v>5.5</v>
      </c>
      <c r="O15" s="20">
        <f t="shared" si="1"/>
        <v>21</v>
      </c>
    </row>
    <row r="16" spans="1:15" ht="20.100000000000001" customHeight="1" x14ac:dyDescent="0.3">
      <c r="A16" s="4"/>
      <c r="B16" s="12">
        <v>12</v>
      </c>
      <c r="C16" s="6">
        <v>12192</v>
      </c>
      <c r="D16" s="7" t="s">
        <v>127</v>
      </c>
      <c r="E16" s="7" t="s">
        <v>99</v>
      </c>
      <c r="F16" s="6" t="s">
        <v>83</v>
      </c>
      <c r="G16" s="6" t="s">
        <v>349</v>
      </c>
      <c r="H16" s="41">
        <v>6.8</v>
      </c>
      <c r="I16" s="18">
        <v>6</v>
      </c>
      <c r="J16" s="18">
        <v>3.8</v>
      </c>
      <c r="K16" s="18">
        <v>3.5</v>
      </c>
      <c r="L16" s="18">
        <v>5.25</v>
      </c>
      <c r="M16" s="18">
        <v>4.5</v>
      </c>
      <c r="N16" s="20">
        <f t="shared" si="0"/>
        <v>4.4000000000000004</v>
      </c>
      <c r="O16" s="20">
        <f t="shared" si="1"/>
        <v>21</v>
      </c>
    </row>
    <row r="17" spans="1:15" ht="20.100000000000001" customHeight="1" x14ac:dyDescent="0.3">
      <c r="A17" s="4"/>
      <c r="B17" s="12">
        <v>13</v>
      </c>
      <c r="C17" s="6">
        <v>12195</v>
      </c>
      <c r="D17" s="7" t="s">
        <v>425</v>
      </c>
      <c r="E17" s="7" t="s">
        <v>105</v>
      </c>
      <c r="F17" s="6" t="s">
        <v>252</v>
      </c>
      <c r="G17" s="6" t="s">
        <v>349</v>
      </c>
      <c r="H17" s="41">
        <v>4.8</v>
      </c>
      <c r="I17" s="18">
        <v>6</v>
      </c>
      <c r="J17" s="18">
        <v>3.8</v>
      </c>
      <c r="K17" s="18">
        <v>4.75</v>
      </c>
      <c r="L17" s="18">
        <v>7.5</v>
      </c>
      <c r="M17" s="18">
        <v>6.5</v>
      </c>
      <c r="N17" s="20">
        <f t="shared" si="0"/>
        <v>6.3</v>
      </c>
      <c r="O17" s="20">
        <f t="shared" si="1"/>
        <v>20.900000000000002</v>
      </c>
    </row>
    <row r="18" spans="1:15" ht="20.100000000000001" customHeight="1" x14ac:dyDescent="0.3">
      <c r="A18" s="4"/>
      <c r="B18" s="12">
        <v>14</v>
      </c>
      <c r="C18" s="6">
        <v>12190</v>
      </c>
      <c r="D18" s="7" t="s">
        <v>422</v>
      </c>
      <c r="E18" s="7" t="s">
        <v>99</v>
      </c>
      <c r="F18" s="6" t="s">
        <v>299</v>
      </c>
      <c r="G18" s="6" t="s">
        <v>349</v>
      </c>
      <c r="H18" s="41">
        <v>6</v>
      </c>
      <c r="I18" s="18">
        <v>6</v>
      </c>
      <c r="J18" s="18">
        <v>4.2</v>
      </c>
      <c r="K18" s="18">
        <v>3.75</v>
      </c>
      <c r="L18" s="18">
        <v>3.5</v>
      </c>
      <c r="M18" s="18">
        <v>5.25</v>
      </c>
      <c r="N18" s="20">
        <f t="shared" si="0"/>
        <v>4.2</v>
      </c>
      <c r="O18" s="20">
        <f t="shared" si="1"/>
        <v>20.399999999999999</v>
      </c>
    </row>
    <row r="19" spans="1:15" ht="20.100000000000001" customHeight="1" x14ac:dyDescent="0.3">
      <c r="A19" s="4"/>
      <c r="B19" s="12">
        <v>15</v>
      </c>
      <c r="C19" s="6">
        <v>12230</v>
      </c>
      <c r="D19" s="7" t="s">
        <v>475</v>
      </c>
      <c r="E19" s="7" t="s">
        <v>471</v>
      </c>
      <c r="F19" s="6" t="s">
        <v>246</v>
      </c>
      <c r="G19" s="6" t="s">
        <v>349</v>
      </c>
      <c r="H19" s="41">
        <v>4.8</v>
      </c>
      <c r="I19" s="18">
        <v>5</v>
      </c>
      <c r="J19" s="18">
        <v>4.8</v>
      </c>
      <c r="K19" s="18">
        <v>6.25</v>
      </c>
      <c r="L19" s="18">
        <v>5.25</v>
      </c>
      <c r="M19" s="18">
        <v>6</v>
      </c>
      <c r="N19" s="20">
        <f t="shared" si="0"/>
        <v>5.8</v>
      </c>
      <c r="O19" s="20">
        <f t="shared" si="1"/>
        <v>20.399999999999999</v>
      </c>
    </row>
    <row r="20" spans="1:15" ht="20.100000000000001" customHeight="1" x14ac:dyDescent="0.3">
      <c r="A20" s="4"/>
      <c r="B20" s="12">
        <v>16</v>
      </c>
      <c r="C20" s="6">
        <v>12231</v>
      </c>
      <c r="D20" s="7" t="s">
        <v>25</v>
      </c>
      <c r="E20" s="7" t="s">
        <v>471</v>
      </c>
      <c r="F20" s="6" t="s">
        <v>476</v>
      </c>
      <c r="G20" s="6" t="s">
        <v>349</v>
      </c>
      <c r="H20" s="41">
        <v>6.6</v>
      </c>
      <c r="I20" s="18">
        <v>4.75</v>
      </c>
      <c r="J20" s="18">
        <v>3.8</v>
      </c>
      <c r="K20" s="18">
        <v>6</v>
      </c>
      <c r="L20" s="18">
        <v>5.25</v>
      </c>
      <c r="M20" s="18">
        <v>4.25</v>
      </c>
      <c r="N20" s="20">
        <f t="shared" si="0"/>
        <v>5.2</v>
      </c>
      <c r="O20" s="20">
        <f t="shared" si="1"/>
        <v>20.350000000000001</v>
      </c>
    </row>
    <row r="21" spans="1:15" ht="20.100000000000001" customHeight="1" x14ac:dyDescent="0.3">
      <c r="A21" s="4"/>
      <c r="B21" s="12">
        <v>17</v>
      </c>
      <c r="C21" s="6">
        <v>12306</v>
      </c>
      <c r="D21" s="7" t="s">
        <v>35</v>
      </c>
      <c r="E21" s="7" t="s">
        <v>583</v>
      </c>
      <c r="F21" s="6" t="s">
        <v>576</v>
      </c>
      <c r="G21" s="6" t="s">
        <v>349</v>
      </c>
      <c r="H21" s="41">
        <v>4.5999999999999996</v>
      </c>
      <c r="I21" s="18">
        <v>6</v>
      </c>
      <c r="J21" s="18">
        <v>3.6</v>
      </c>
      <c r="K21" s="18">
        <v>6</v>
      </c>
      <c r="L21" s="18">
        <v>5.5</v>
      </c>
      <c r="M21" s="18">
        <v>5.5</v>
      </c>
      <c r="N21" s="20">
        <f t="shared" si="0"/>
        <v>5.7</v>
      </c>
      <c r="O21" s="20">
        <f t="shared" si="1"/>
        <v>19.900000000000002</v>
      </c>
    </row>
    <row r="22" spans="1:15" ht="20.100000000000001" customHeight="1" x14ac:dyDescent="0.3">
      <c r="A22" s="4"/>
      <c r="B22" s="12">
        <v>18</v>
      </c>
      <c r="C22" s="6">
        <v>12245</v>
      </c>
      <c r="D22" s="7" t="s">
        <v>74</v>
      </c>
      <c r="E22" s="7" t="s">
        <v>499</v>
      </c>
      <c r="F22" s="6" t="s">
        <v>500</v>
      </c>
      <c r="G22" s="6" t="s">
        <v>349</v>
      </c>
      <c r="H22" s="41">
        <v>4.2</v>
      </c>
      <c r="I22" s="18">
        <v>4.75</v>
      </c>
      <c r="J22" s="18">
        <v>6.6</v>
      </c>
      <c r="K22" s="18">
        <v>5</v>
      </c>
      <c r="L22" s="18">
        <v>3.75</v>
      </c>
      <c r="M22" s="18">
        <v>4.25</v>
      </c>
      <c r="N22" s="20">
        <f t="shared" si="0"/>
        <v>4.3</v>
      </c>
      <c r="O22" s="20">
        <f t="shared" si="1"/>
        <v>19.850000000000001</v>
      </c>
    </row>
    <row r="23" spans="1:15" ht="20.100000000000001" customHeight="1" x14ac:dyDescent="0.3">
      <c r="A23" s="4"/>
      <c r="B23" s="12">
        <v>19</v>
      </c>
      <c r="C23" s="6">
        <v>12177</v>
      </c>
      <c r="D23" s="7" t="s">
        <v>402</v>
      </c>
      <c r="E23" s="7" t="s">
        <v>403</v>
      </c>
      <c r="F23" s="6" t="s">
        <v>404</v>
      </c>
      <c r="G23" s="6" t="s">
        <v>349</v>
      </c>
      <c r="H23" s="41">
        <v>5.8</v>
      </c>
      <c r="I23" s="18">
        <v>3.5</v>
      </c>
      <c r="J23" s="18">
        <v>5</v>
      </c>
      <c r="K23" s="18">
        <v>5</v>
      </c>
      <c r="L23" s="18">
        <v>4.75</v>
      </c>
      <c r="M23" s="18">
        <v>5.5</v>
      </c>
      <c r="N23" s="20">
        <f t="shared" si="0"/>
        <v>5.0999999999999996</v>
      </c>
      <c r="O23" s="20">
        <f t="shared" si="1"/>
        <v>19.399999999999999</v>
      </c>
    </row>
    <row r="24" spans="1:15" ht="20.100000000000001" customHeight="1" x14ac:dyDescent="0.3">
      <c r="A24" s="4"/>
      <c r="B24" s="12">
        <v>20</v>
      </c>
      <c r="C24" s="6">
        <v>12241</v>
      </c>
      <c r="D24" s="7" t="s">
        <v>137</v>
      </c>
      <c r="E24" s="7" t="s">
        <v>490</v>
      </c>
      <c r="F24" s="6" t="s">
        <v>492</v>
      </c>
      <c r="G24" s="6" t="s">
        <v>349</v>
      </c>
      <c r="H24" s="41">
        <v>6.2</v>
      </c>
      <c r="I24" s="18">
        <v>5</v>
      </c>
      <c r="J24" s="18">
        <v>3.4</v>
      </c>
      <c r="K24" s="18">
        <v>5.5</v>
      </c>
      <c r="L24" s="18">
        <v>4.5</v>
      </c>
      <c r="M24" s="18">
        <v>4.25</v>
      </c>
      <c r="N24" s="20">
        <f t="shared" si="0"/>
        <v>4.8</v>
      </c>
      <c r="O24" s="20">
        <f t="shared" si="1"/>
        <v>19.399999999999999</v>
      </c>
    </row>
    <row r="25" spans="1:15" ht="20.100000000000001" customHeight="1" x14ac:dyDescent="0.3">
      <c r="A25" s="4"/>
      <c r="B25" s="12">
        <v>21</v>
      </c>
      <c r="C25" s="6">
        <v>12343</v>
      </c>
      <c r="D25" s="7" t="s">
        <v>634</v>
      </c>
      <c r="E25" s="7" t="s">
        <v>635</v>
      </c>
      <c r="F25" s="6" t="s">
        <v>636</v>
      </c>
      <c r="G25" s="6" t="s">
        <v>349</v>
      </c>
      <c r="H25" s="41">
        <v>4.4000000000000004</v>
      </c>
      <c r="I25" s="18">
        <v>5</v>
      </c>
      <c r="J25" s="18">
        <v>4</v>
      </c>
      <c r="K25" s="18">
        <v>7</v>
      </c>
      <c r="L25" s="18">
        <v>5.75</v>
      </c>
      <c r="M25" s="18">
        <v>4.5</v>
      </c>
      <c r="N25" s="20">
        <f t="shared" si="0"/>
        <v>5.8</v>
      </c>
      <c r="O25" s="20">
        <f t="shared" si="1"/>
        <v>19.2</v>
      </c>
    </row>
    <row r="26" spans="1:15" ht="20.100000000000001" customHeight="1" x14ac:dyDescent="0.3">
      <c r="A26" s="4"/>
      <c r="B26" s="12">
        <v>22</v>
      </c>
      <c r="C26" s="6">
        <v>12145</v>
      </c>
      <c r="D26" s="7" t="s">
        <v>127</v>
      </c>
      <c r="E26" s="7" t="s">
        <v>17</v>
      </c>
      <c r="F26" s="6" t="s">
        <v>350</v>
      </c>
      <c r="G26" s="6" t="s">
        <v>349</v>
      </c>
      <c r="H26" s="41">
        <v>5.8</v>
      </c>
      <c r="I26" s="18">
        <v>5</v>
      </c>
      <c r="J26" s="18">
        <v>3.2</v>
      </c>
      <c r="K26" s="18">
        <v>5.5</v>
      </c>
      <c r="L26" s="18">
        <v>5.5</v>
      </c>
      <c r="M26" s="18">
        <v>4.25</v>
      </c>
      <c r="N26" s="20">
        <f t="shared" si="0"/>
        <v>5.0999999999999996</v>
      </c>
      <c r="O26" s="20">
        <f t="shared" si="1"/>
        <v>19.099999999999998</v>
      </c>
    </row>
    <row r="27" spans="1:15" ht="20.100000000000001" customHeight="1" x14ac:dyDescent="0.3">
      <c r="A27" s="4"/>
      <c r="B27" s="12">
        <v>23</v>
      </c>
      <c r="C27" s="6">
        <v>12201</v>
      </c>
      <c r="D27" s="7" t="s">
        <v>200</v>
      </c>
      <c r="E27" s="7" t="s">
        <v>113</v>
      </c>
      <c r="F27" s="6" t="s">
        <v>432</v>
      </c>
      <c r="G27" s="6" t="s">
        <v>349</v>
      </c>
      <c r="H27" s="41">
        <v>6</v>
      </c>
      <c r="I27" s="18">
        <v>6</v>
      </c>
      <c r="J27" s="18">
        <v>2.4</v>
      </c>
      <c r="K27" s="18">
        <v>4.75</v>
      </c>
      <c r="L27" s="18">
        <v>4</v>
      </c>
      <c r="M27" s="18">
        <v>5</v>
      </c>
      <c r="N27" s="20">
        <f t="shared" si="0"/>
        <v>4.5999999999999996</v>
      </c>
      <c r="O27" s="20">
        <f t="shared" si="1"/>
        <v>19</v>
      </c>
    </row>
    <row r="28" spans="1:15" ht="20.100000000000001" customHeight="1" x14ac:dyDescent="0.3">
      <c r="A28" s="4"/>
      <c r="B28" s="12">
        <v>24</v>
      </c>
      <c r="C28" s="6">
        <v>12292</v>
      </c>
      <c r="D28" s="7" t="s">
        <v>566</v>
      </c>
      <c r="E28" s="7" t="s">
        <v>567</v>
      </c>
      <c r="F28" s="6" t="s">
        <v>568</v>
      </c>
      <c r="G28" s="6" t="s">
        <v>349</v>
      </c>
      <c r="H28" s="41">
        <v>4.5999999999999996</v>
      </c>
      <c r="I28" s="18">
        <v>6.5</v>
      </c>
      <c r="J28" s="18">
        <v>3.8</v>
      </c>
      <c r="K28" s="18">
        <v>4</v>
      </c>
      <c r="L28" s="18">
        <v>4.5</v>
      </c>
      <c r="M28" s="18">
        <v>3.75</v>
      </c>
      <c r="N28" s="20">
        <f t="shared" si="0"/>
        <v>4.0999999999999996</v>
      </c>
      <c r="O28" s="20">
        <f t="shared" si="1"/>
        <v>19</v>
      </c>
    </row>
    <row r="29" spans="1:15" ht="20.100000000000001" customHeight="1" x14ac:dyDescent="0.3">
      <c r="A29" s="4"/>
      <c r="B29" s="12">
        <v>25</v>
      </c>
      <c r="C29" s="6">
        <v>12199</v>
      </c>
      <c r="D29" s="7" t="s">
        <v>429</v>
      </c>
      <c r="E29" s="7" t="s">
        <v>113</v>
      </c>
      <c r="F29" s="6" t="s">
        <v>430</v>
      </c>
      <c r="G29" s="6" t="s">
        <v>349</v>
      </c>
      <c r="H29" s="41">
        <v>4.8</v>
      </c>
      <c r="I29" s="18">
        <v>4.25</v>
      </c>
      <c r="J29" s="18">
        <v>4</v>
      </c>
      <c r="K29" s="18">
        <v>6.75</v>
      </c>
      <c r="L29" s="18">
        <v>5.5</v>
      </c>
      <c r="M29" s="18">
        <v>4.75</v>
      </c>
      <c r="N29" s="20">
        <f t="shared" si="0"/>
        <v>5.7</v>
      </c>
      <c r="O29" s="20">
        <f t="shared" si="1"/>
        <v>18.75</v>
      </c>
    </row>
    <row r="30" spans="1:15" ht="20.100000000000001" customHeight="1" x14ac:dyDescent="0.3">
      <c r="A30" s="4"/>
      <c r="B30" s="12">
        <v>26</v>
      </c>
      <c r="C30" s="6">
        <v>12211</v>
      </c>
      <c r="D30" s="7" t="s">
        <v>446</v>
      </c>
      <c r="E30" s="7" t="s">
        <v>138</v>
      </c>
      <c r="F30" s="6" t="s">
        <v>284</v>
      </c>
      <c r="G30" s="6" t="s">
        <v>349</v>
      </c>
      <c r="H30" s="41">
        <v>5</v>
      </c>
      <c r="I30" s="18">
        <v>4.5</v>
      </c>
      <c r="J30" s="18">
        <v>4.2</v>
      </c>
      <c r="K30" s="18">
        <v>3.75</v>
      </c>
      <c r="L30" s="18">
        <v>5.25</v>
      </c>
      <c r="M30" s="18">
        <v>4.75</v>
      </c>
      <c r="N30" s="20">
        <f t="shared" si="0"/>
        <v>4.5999999999999996</v>
      </c>
      <c r="O30" s="20">
        <f t="shared" si="1"/>
        <v>18.3</v>
      </c>
    </row>
    <row r="31" spans="1:15" ht="20.100000000000001" customHeight="1" x14ac:dyDescent="0.3">
      <c r="A31" s="4"/>
      <c r="B31" s="12">
        <v>27</v>
      </c>
      <c r="C31" s="6">
        <v>12229</v>
      </c>
      <c r="D31" s="7" t="s">
        <v>473</v>
      </c>
      <c r="E31" s="7" t="s">
        <v>471</v>
      </c>
      <c r="F31" s="6" t="s">
        <v>474</v>
      </c>
      <c r="G31" s="6" t="s">
        <v>349</v>
      </c>
      <c r="H31" s="41">
        <v>5.6</v>
      </c>
      <c r="I31" s="18">
        <v>4.5</v>
      </c>
      <c r="J31" s="18">
        <v>3.6</v>
      </c>
      <c r="K31" s="18">
        <v>4.25</v>
      </c>
      <c r="L31" s="18">
        <v>5.25</v>
      </c>
      <c r="M31" s="18">
        <v>4.25</v>
      </c>
      <c r="N31" s="20">
        <f t="shared" si="0"/>
        <v>4.5999999999999996</v>
      </c>
      <c r="O31" s="20">
        <f t="shared" si="1"/>
        <v>18.3</v>
      </c>
    </row>
    <row r="32" spans="1:15" ht="20.100000000000001" customHeight="1" x14ac:dyDescent="0.3">
      <c r="A32" s="4"/>
      <c r="B32" s="12">
        <v>28</v>
      </c>
      <c r="C32" s="6">
        <v>12242</v>
      </c>
      <c r="D32" s="7" t="s">
        <v>493</v>
      </c>
      <c r="E32" s="7" t="s">
        <v>494</v>
      </c>
      <c r="F32" s="6" t="s">
        <v>495</v>
      </c>
      <c r="G32" s="6" t="s">
        <v>349</v>
      </c>
      <c r="H32" s="41">
        <v>3</v>
      </c>
      <c r="I32" s="18">
        <v>5.5</v>
      </c>
      <c r="J32" s="18">
        <v>3.8</v>
      </c>
      <c r="K32" s="18">
        <v>6.75</v>
      </c>
      <c r="L32" s="18">
        <v>5.5</v>
      </c>
      <c r="M32" s="18">
        <v>5.75</v>
      </c>
      <c r="N32" s="20">
        <f t="shared" si="0"/>
        <v>6</v>
      </c>
      <c r="O32" s="20">
        <f t="shared" si="1"/>
        <v>18.3</v>
      </c>
    </row>
    <row r="33" spans="1:15" ht="20.100000000000001" customHeight="1" x14ac:dyDescent="0.3">
      <c r="A33" s="4"/>
      <c r="B33" s="12">
        <v>29</v>
      </c>
      <c r="C33" s="6">
        <v>12220</v>
      </c>
      <c r="D33" s="7" t="s">
        <v>457</v>
      </c>
      <c r="E33" s="7" t="s">
        <v>455</v>
      </c>
      <c r="F33" s="6" t="s">
        <v>458</v>
      </c>
      <c r="G33" s="6" t="s">
        <v>349</v>
      </c>
      <c r="H33" s="41">
        <v>4.4000000000000004</v>
      </c>
      <c r="I33" s="18">
        <v>4.5</v>
      </c>
      <c r="J33" s="18">
        <v>4.2</v>
      </c>
      <c r="K33" s="18">
        <v>5.25</v>
      </c>
      <c r="L33" s="18">
        <v>4.25</v>
      </c>
      <c r="M33" s="18">
        <v>5.5</v>
      </c>
      <c r="N33" s="20">
        <f t="shared" si="0"/>
        <v>5</v>
      </c>
      <c r="O33" s="20">
        <f t="shared" si="1"/>
        <v>18.100000000000001</v>
      </c>
    </row>
    <row r="34" spans="1:15" ht="20.100000000000001" customHeight="1" x14ac:dyDescent="0.3">
      <c r="A34" s="4"/>
      <c r="B34" s="12">
        <v>30</v>
      </c>
      <c r="C34" s="6">
        <v>12339</v>
      </c>
      <c r="D34" s="7" t="s">
        <v>629</v>
      </c>
      <c r="E34" s="7" t="s">
        <v>630</v>
      </c>
      <c r="F34" s="6" t="s">
        <v>631</v>
      </c>
      <c r="G34" s="6" t="s">
        <v>349</v>
      </c>
      <c r="H34" s="41">
        <v>5.4</v>
      </c>
      <c r="I34" s="18">
        <v>4</v>
      </c>
      <c r="J34" s="18">
        <v>3.8</v>
      </c>
      <c r="K34" s="18">
        <v>4.75</v>
      </c>
      <c r="L34" s="18">
        <v>5.5</v>
      </c>
      <c r="M34" s="18">
        <v>3.75</v>
      </c>
      <c r="N34" s="20">
        <f t="shared" si="0"/>
        <v>4.7</v>
      </c>
      <c r="O34" s="20">
        <f t="shared" si="1"/>
        <v>17.900000000000002</v>
      </c>
    </row>
    <row r="35" spans="1:15" ht="20.100000000000001" customHeight="1" x14ac:dyDescent="0.3">
      <c r="A35" s="4"/>
      <c r="B35" s="12">
        <v>31</v>
      </c>
      <c r="C35" s="6">
        <v>12147</v>
      </c>
      <c r="D35" s="7" t="s">
        <v>352</v>
      </c>
      <c r="E35" s="7" t="s">
        <v>17</v>
      </c>
      <c r="F35" s="6" t="s">
        <v>353</v>
      </c>
      <c r="G35" s="6" t="s">
        <v>349</v>
      </c>
      <c r="H35" s="41">
        <v>4</v>
      </c>
      <c r="I35" s="18">
        <v>4.5</v>
      </c>
      <c r="J35" s="18">
        <v>4.2</v>
      </c>
      <c r="K35" s="18">
        <v>5</v>
      </c>
      <c r="L35" s="18">
        <v>5.25</v>
      </c>
      <c r="M35" s="18">
        <v>4.5</v>
      </c>
      <c r="N35" s="20">
        <f t="shared" si="0"/>
        <v>4.9000000000000004</v>
      </c>
      <c r="O35" s="20">
        <f t="shared" si="1"/>
        <v>17.600000000000001</v>
      </c>
    </row>
    <row r="36" spans="1:15" ht="20.100000000000001" customHeight="1" x14ac:dyDescent="0.3">
      <c r="A36" s="4"/>
      <c r="B36" s="12">
        <v>32</v>
      </c>
      <c r="C36" s="6">
        <v>12164</v>
      </c>
      <c r="D36" s="7" t="s">
        <v>379</v>
      </c>
      <c r="E36" s="7" t="s">
        <v>377</v>
      </c>
      <c r="F36" s="6" t="s">
        <v>380</v>
      </c>
      <c r="G36" s="6" t="s">
        <v>349</v>
      </c>
      <c r="H36" s="41">
        <v>4.5999999999999996</v>
      </c>
      <c r="I36" s="18">
        <v>5</v>
      </c>
      <c r="J36" s="18">
        <v>3.6</v>
      </c>
      <c r="K36" s="18">
        <v>3.25</v>
      </c>
      <c r="L36" s="18">
        <v>4.25</v>
      </c>
      <c r="M36" s="18">
        <v>4.75</v>
      </c>
      <c r="N36" s="20">
        <f t="shared" si="0"/>
        <v>4.0999999999999996</v>
      </c>
      <c r="O36" s="20">
        <f t="shared" si="1"/>
        <v>17.3</v>
      </c>
    </row>
    <row r="37" spans="1:15" ht="20.100000000000001" customHeight="1" x14ac:dyDescent="0.3">
      <c r="A37" s="4"/>
      <c r="B37" s="12">
        <v>33</v>
      </c>
      <c r="C37" s="6">
        <v>12270</v>
      </c>
      <c r="D37" s="7" t="s">
        <v>533</v>
      </c>
      <c r="E37" s="7" t="s">
        <v>203</v>
      </c>
      <c r="F37" s="6" t="s">
        <v>102</v>
      </c>
      <c r="G37" s="6" t="s">
        <v>349</v>
      </c>
      <c r="H37" s="41">
        <v>3.8</v>
      </c>
      <c r="I37" s="18">
        <v>5</v>
      </c>
      <c r="J37" s="18">
        <v>3.2</v>
      </c>
      <c r="K37" s="18">
        <v>4.75</v>
      </c>
      <c r="L37" s="18">
        <v>6.25</v>
      </c>
      <c r="M37" s="18">
        <v>4.75</v>
      </c>
      <c r="N37" s="20">
        <f t="shared" si="0"/>
        <v>5.3</v>
      </c>
      <c r="O37" s="20">
        <f t="shared" si="1"/>
        <v>17.3</v>
      </c>
    </row>
    <row r="38" spans="1:15" ht="20.100000000000001" customHeight="1" x14ac:dyDescent="0.3">
      <c r="A38" s="4"/>
      <c r="B38" s="12">
        <v>34</v>
      </c>
      <c r="C38" s="6">
        <v>12283</v>
      </c>
      <c r="D38" s="7" t="s">
        <v>553</v>
      </c>
      <c r="E38" s="7" t="s">
        <v>554</v>
      </c>
      <c r="F38" s="6" t="s">
        <v>555</v>
      </c>
      <c r="G38" s="6" t="s">
        <v>349</v>
      </c>
      <c r="H38" s="41">
        <v>4.2</v>
      </c>
      <c r="I38" s="18">
        <v>5.5</v>
      </c>
      <c r="J38" s="18">
        <v>3.8</v>
      </c>
      <c r="K38" s="18">
        <v>4</v>
      </c>
      <c r="L38" s="18">
        <v>3.5</v>
      </c>
      <c r="M38" s="18">
        <v>3.5</v>
      </c>
      <c r="N38" s="20">
        <f t="shared" si="0"/>
        <v>3.7</v>
      </c>
      <c r="O38" s="20">
        <f t="shared" si="1"/>
        <v>17.2</v>
      </c>
    </row>
    <row r="39" spans="1:15" ht="20.100000000000001" customHeight="1" x14ac:dyDescent="0.3">
      <c r="A39" s="4"/>
      <c r="B39" s="12">
        <v>35</v>
      </c>
      <c r="C39" s="6">
        <v>12293</v>
      </c>
      <c r="D39" s="7" t="s">
        <v>112</v>
      </c>
      <c r="E39" s="7" t="s">
        <v>569</v>
      </c>
      <c r="F39" s="6" t="s">
        <v>426</v>
      </c>
      <c r="G39" s="6" t="s">
        <v>349</v>
      </c>
      <c r="H39" s="41">
        <v>3</v>
      </c>
      <c r="I39" s="18">
        <v>5</v>
      </c>
      <c r="J39" s="18">
        <v>4</v>
      </c>
      <c r="K39" s="18">
        <v>4</v>
      </c>
      <c r="L39" s="18">
        <v>5.25</v>
      </c>
      <c r="M39" s="18">
        <v>3.75</v>
      </c>
      <c r="N39" s="20">
        <f t="shared" si="0"/>
        <v>4.3</v>
      </c>
      <c r="O39" s="20">
        <f t="shared" si="1"/>
        <v>16.3</v>
      </c>
    </row>
    <row r="40" spans="1:15" ht="20.100000000000001" customHeight="1" x14ac:dyDescent="0.3">
      <c r="A40" s="4"/>
      <c r="B40" s="12">
        <v>36</v>
      </c>
      <c r="C40" s="6">
        <v>12191</v>
      </c>
      <c r="D40" s="7" t="s">
        <v>127</v>
      </c>
      <c r="E40" s="7" t="s">
        <v>99</v>
      </c>
      <c r="F40" s="6" t="s">
        <v>230</v>
      </c>
      <c r="G40" s="6" t="s">
        <v>349</v>
      </c>
      <c r="H40" s="41">
        <v>3</v>
      </c>
      <c r="I40" s="18">
        <v>6</v>
      </c>
      <c r="J40" s="18">
        <v>3.2</v>
      </c>
      <c r="K40" s="18">
        <v>3.75</v>
      </c>
      <c r="L40" s="18">
        <v>3.75</v>
      </c>
      <c r="M40" s="18">
        <v>4.5</v>
      </c>
      <c r="N40" s="20">
        <f t="shared" si="0"/>
        <v>4</v>
      </c>
      <c r="O40" s="20">
        <f t="shared" si="1"/>
        <v>16.2</v>
      </c>
    </row>
    <row r="41" spans="1:15" ht="20.100000000000001" customHeight="1" x14ac:dyDescent="0.3">
      <c r="A41" s="4"/>
      <c r="B41" s="12">
        <v>37</v>
      </c>
      <c r="C41" s="6">
        <v>12356</v>
      </c>
      <c r="D41" s="7" t="s">
        <v>655</v>
      </c>
      <c r="E41" s="7" t="s">
        <v>653</v>
      </c>
      <c r="F41" s="6" t="s">
        <v>656</v>
      </c>
      <c r="G41" s="6" t="s">
        <v>349</v>
      </c>
      <c r="H41" s="41">
        <v>3.2</v>
      </c>
      <c r="I41" s="18">
        <v>4</v>
      </c>
      <c r="J41" s="18">
        <v>2.2000000000000002</v>
      </c>
      <c r="K41" s="18">
        <v>3.75</v>
      </c>
      <c r="L41" s="18">
        <v>5</v>
      </c>
      <c r="M41" s="18">
        <v>4</v>
      </c>
      <c r="N41" s="20">
        <f t="shared" si="0"/>
        <v>4.3</v>
      </c>
      <c r="O41" s="20">
        <f t="shared" si="1"/>
        <v>13.7</v>
      </c>
    </row>
    <row r="42" spans="1:15" ht="22.5" customHeight="1" x14ac:dyDescent="0.3">
      <c r="B42" s="12">
        <v>38</v>
      </c>
      <c r="C42" s="6">
        <v>12333</v>
      </c>
      <c r="D42" s="7" t="s">
        <v>620</v>
      </c>
      <c r="E42" s="7" t="s">
        <v>288</v>
      </c>
      <c r="F42" s="6" t="s">
        <v>621</v>
      </c>
      <c r="G42" s="6" t="s">
        <v>349</v>
      </c>
      <c r="H42" s="41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20">
        <f t="shared" si="0"/>
        <v>0</v>
      </c>
      <c r="O42" s="20">
        <f t="shared" si="1"/>
        <v>0</v>
      </c>
    </row>
  </sheetData>
  <sortState ref="B5:O42">
    <sortCondition descending="1" ref="O5:O42"/>
  </sortState>
  <mergeCells count="3">
    <mergeCell ref="B3:G3"/>
    <mergeCell ref="D2:M2"/>
    <mergeCell ref="B1:E1"/>
  </mergeCells>
  <pageMargins left="0.7" right="0.7" top="0.75" bottom="0.75" header="0.3" footer="0.3"/>
  <pageSetup paperSize="9" scale="8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42"/>
  <sheetViews>
    <sheetView workbookViewId="0">
      <selection activeCell="S9" sqref="S9"/>
    </sheetView>
  </sheetViews>
  <sheetFormatPr defaultRowHeight="15" x14ac:dyDescent="0.25"/>
  <cols>
    <col min="1" max="1" width="1.7109375" customWidth="1"/>
    <col min="2" max="2" width="6.42578125" customWidth="1"/>
    <col min="3" max="3" width="9.140625" hidden="1" customWidth="1"/>
    <col min="4" max="4" width="24.42578125" customWidth="1"/>
    <col min="5" max="5" width="10.7109375" customWidth="1"/>
    <col min="6" max="6" width="16.140625" customWidth="1"/>
    <col min="7" max="7" width="9.140625" hidden="1" customWidth="1"/>
    <col min="8" max="9" width="5.85546875" customWidth="1"/>
    <col min="10" max="10" width="7.5703125" customWidth="1"/>
    <col min="11" max="13" width="5.85546875" customWidth="1"/>
    <col min="14" max="14" width="7" customWidth="1"/>
    <col min="15" max="15" width="7.7109375" customWidth="1"/>
  </cols>
  <sheetData>
    <row r="1" spans="1:15" ht="18.75" x14ac:dyDescent="0.3">
      <c r="A1" s="51"/>
      <c r="B1" s="76" t="s">
        <v>697</v>
      </c>
      <c r="C1" s="76"/>
      <c r="D1" s="76"/>
      <c r="E1" s="76"/>
      <c r="F1" s="10"/>
      <c r="G1" s="36"/>
      <c r="H1" s="10"/>
      <c r="I1" s="10"/>
      <c r="J1" s="10"/>
      <c r="K1" s="10"/>
      <c r="L1" s="10"/>
    </row>
    <row r="2" spans="1:15" ht="18.75" x14ac:dyDescent="0.3">
      <c r="A2" s="51"/>
      <c r="B2" s="49"/>
      <c r="C2" s="73" t="s">
        <v>696</v>
      </c>
      <c r="D2" s="73"/>
      <c r="E2" s="73"/>
      <c r="F2" s="73"/>
      <c r="G2" s="73"/>
      <c r="H2" s="73"/>
      <c r="I2" s="73"/>
      <c r="J2" s="73"/>
      <c r="K2" s="73"/>
      <c r="L2" s="73"/>
      <c r="M2" s="10"/>
      <c r="N2" s="10"/>
      <c r="O2" s="10"/>
    </row>
    <row r="3" spans="1:15" ht="18.75" x14ac:dyDescent="0.3">
      <c r="A3" s="74" t="s">
        <v>698</v>
      </c>
      <c r="B3" s="71"/>
      <c r="C3" s="71"/>
      <c r="D3" s="71"/>
      <c r="E3" s="71"/>
      <c r="F3" s="71"/>
      <c r="G3" s="37"/>
      <c r="H3" s="9"/>
      <c r="I3" s="9"/>
      <c r="J3" s="9"/>
      <c r="K3" s="9"/>
      <c r="L3" s="9"/>
      <c r="M3" s="9"/>
      <c r="N3" s="9"/>
      <c r="O3" s="9"/>
    </row>
    <row r="4" spans="1:15" ht="39" customHeight="1" x14ac:dyDescent="0.3">
      <c r="A4" s="10"/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38" t="s">
        <v>679</v>
      </c>
      <c r="I4" s="22" t="s">
        <v>680</v>
      </c>
      <c r="J4" s="17" t="s">
        <v>681</v>
      </c>
      <c r="K4" s="17" t="s">
        <v>685</v>
      </c>
      <c r="L4" s="17" t="s">
        <v>686</v>
      </c>
      <c r="M4" s="17" t="s">
        <v>687</v>
      </c>
      <c r="N4" s="60" t="s">
        <v>693</v>
      </c>
      <c r="O4" s="59" t="s">
        <v>707</v>
      </c>
    </row>
    <row r="5" spans="1:15" ht="21.75" customHeight="1" x14ac:dyDescent="0.3">
      <c r="A5" s="4"/>
      <c r="B5" s="12">
        <v>1</v>
      </c>
      <c r="C5" s="6">
        <v>12276</v>
      </c>
      <c r="D5" s="7" t="s">
        <v>542</v>
      </c>
      <c r="E5" s="7" t="s">
        <v>229</v>
      </c>
      <c r="F5" s="6" t="s">
        <v>80</v>
      </c>
      <c r="G5" s="6" t="s">
        <v>330</v>
      </c>
      <c r="H5" s="41">
        <v>7.6</v>
      </c>
      <c r="I5" s="18">
        <v>5.25</v>
      </c>
      <c r="J5" s="18">
        <v>6.6</v>
      </c>
      <c r="K5" s="18">
        <v>8</v>
      </c>
      <c r="L5" s="18">
        <v>6</v>
      </c>
      <c r="M5" s="18">
        <v>6.25</v>
      </c>
      <c r="N5" s="20">
        <f t="shared" ref="N5:N42" si="0">ROUND(AVERAGE(K5:M5),1)</f>
        <v>6.8</v>
      </c>
      <c r="O5" s="20">
        <f t="shared" ref="O5:O42" si="1">N5+H5+I5+J5</f>
        <v>26.25</v>
      </c>
    </row>
    <row r="6" spans="1:15" ht="21.75" customHeight="1" x14ac:dyDescent="0.3">
      <c r="A6" s="4"/>
      <c r="B6" s="12">
        <v>2</v>
      </c>
      <c r="C6" s="6">
        <v>12249</v>
      </c>
      <c r="D6" s="7" t="s">
        <v>509</v>
      </c>
      <c r="E6" s="7" t="s">
        <v>171</v>
      </c>
      <c r="F6" s="6" t="s">
        <v>510</v>
      </c>
      <c r="G6" s="6" t="s">
        <v>330</v>
      </c>
      <c r="H6" s="41">
        <v>6.2</v>
      </c>
      <c r="I6" s="18">
        <v>7</v>
      </c>
      <c r="J6" s="18">
        <v>5.6</v>
      </c>
      <c r="K6" s="18">
        <v>5.5</v>
      </c>
      <c r="L6" s="18">
        <v>5.25</v>
      </c>
      <c r="M6" s="18">
        <v>7.25</v>
      </c>
      <c r="N6" s="20">
        <f t="shared" si="0"/>
        <v>6</v>
      </c>
      <c r="O6" s="20">
        <f t="shared" si="1"/>
        <v>24.799999999999997</v>
      </c>
    </row>
    <row r="7" spans="1:15" ht="21.75" customHeight="1" x14ac:dyDescent="0.3">
      <c r="A7" s="4"/>
      <c r="B7" s="12">
        <v>3</v>
      </c>
      <c r="C7" s="6">
        <v>12262</v>
      </c>
      <c r="D7" s="7" t="s">
        <v>522</v>
      </c>
      <c r="E7" s="7" t="s">
        <v>171</v>
      </c>
      <c r="F7" s="6" t="s">
        <v>294</v>
      </c>
      <c r="G7" s="6" t="s">
        <v>330</v>
      </c>
      <c r="H7" s="41">
        <v>7.8</v>
      </c>
      <c r="I7" s="18">
        <v>6</v>
      </c>
      <c r="J7" s="18">
        <v>5.2</v>
      </c>
      <c r="K7" s="18">
        <v>5.75</v>
      </c>
      <c r="L7" s="18">
        <v>5.5</v>
      </c>
      <c r="M7" s="18">
        <v>5.75</v>
      </c>
      <c r="N7" s="20">
        <f t="shared" si="0"/>
        <v>5.7</v>
      </c>
      <c r="O7" s="20">
        <f t="shared" si="1"/>
        <v>24.7</v>
      </c>
    </row>
    <row r="8" spans="1:15" ht="21.75" customHeight="1" x14ac:dyDescent="0.3">
      <c r="A8" s="4"/>
      <c r="B8" s="12">
        <v>4</v>
      </c>
      <c r="C8" s="6">
        <v>12351</v>
      </c>
      <c r="D8" s="7" t="s">
        <v>647</v>
      </c>
      <c r="E8" s="7" t="s">
        <v>648</v>
      </c>
      <c r="F8" s="6" t="s">
        <v>518</v>
      </c>
      <c r="G8" s="6" t="s">
        <v>330</v>
      </c>
      <c r="H8" s="41">
        <v>6.8</v>
      </c>
      <c r="I8" s="18">
        <v>6</v>
      </c>
      <c r="J8" s="18">
        <v>6.6</v>
      </c>
      <c r="K8" s="18">
        <v>5.25</v>
      </c>
      <c r="L8" s="18">
        <v>4.75</v>
      </c>
      <c r="M8" s="18">
        <v>5.25</v>
      </c>
      <c r="N8" s="20">
        <f t="shared" si="0"/>
        <v>5.0999999999999996</v>
      </c>
      <c r="O8" s="20">
        <f t="shared" si="1"/>
        <v>24.5</v>
      </c>
    </row>
    <row r="9" spans="1:15" ht="21.75" customHeight="1" x14ac:dyDescent="0.3">
      <c r="A9" s="4"/>
      <c r="B9" s="12">
        <v>5</v>
      </c>
      <c r="C9" s="6">
        <v>12289</v>
      </c>
      <c r="D9" s="7" t="s">
        <v>127</v>
      </c>
      <c r="E9" s="7" t="s">
        <v>248</v>
      </c>
      <c r="F9" s="6" t="s">
        <v>564</v>
      </c>
      <c r="G9" s="6" t="s">
        <v>330</v>
      </c>
      <c r="H9" s="41">
        <v>7.4</v>
      </c>
      <c r="I9" s="18">
        <v>6.75</v>
      </c>
      <c r="J9" s="18">
        <v>5</v>
      </c>
      <c r="K9" s="18">
        <v>5.25</v>
      </c>
      <c r="L9" s="18">
        <v>5.25</v>
      </c>
      <c r="M9" s="18">
        <v>4</v>
      </c>
      <c r="N9" s="20">
        <f t="shared" si="0"/>
        <v>4.8</v>
      </c>
      <c r="O9" s="20">
        <f t="shared" si="1"/>
        <v>23.95</v>
      </c>
    </row>
    <row r="10" spans="1:15" ht="21.75" customHeight="1" x14ac:dyDescent="0.3">
      <c r="A10" s="4"/>
      <c r="B10" s="12">
        <v>6</v>
      </c>
      <c r="C10" s="6">
        <v>12301</v>
      </c>
      <c r="D10" s="7" t="s">
        <v>579</v>
      </c>
      <c r="E10" s="7" t="s">
        <v>258</v>
      </c>
      <c r="F10" s="6" t="s">
        <v>58</v>
      </c>
      <c r="G10" s="6" t="s">
        <v>330</v>
      </c>
      <c r="H10" s="41">
        <v>6.2</v>
      </c>
      <c r="I10" s="18">
        <v>6</v>
      </c>
      <c r="J10" s="18">
        <v>5.4</v>
      </c>
      <c r="K10" s="18">
        <v>6</v>
      </c>
      <c r="L10" s="18">
        <v>5.75</v>
      </c>
      <c r="M10" s="18">
        <v>4.75</v>
      </c>
      <c r="N10" s="20">
        <f t="shared" si="0"/>
        <v>5.5</v>
      </c>
      <c r="O10" s="20">
        <f t="shared" si="1"/>
        <v>23.1</v>
      </c>
    </row>
    <row r="11" spans="1:15" ht="21.75" customHeight="1" x14ac:dyDescent="0.3">
      <c r="A11" s="4"/>
      <c r="B11" s="12">
        <v>7</v>
      </c>
      <c r="C11" s="6">
        <v>12273</v>
      </c>
      <c r="D11" s="7" t="s">
        <v>538</v>
      </c>
      <c r="E11" s="7" t="s">
        <v>207</v>
      </c>
      <c r="F11" s="6" t="s">
        <v>539</v>
      </c>
      <c r="G11" s="6" t="s">
        <v>330</v>
      </c>
      <c r="H11" s="41">
        <v>7.2</v>
      </c>
      <c r="I11" s="18">
        <v>5</v>
      </c>
      <c r="J11" s="18">
        <v>5.6</v>
      </c>
      <c r="K11" s="18">
        <v>5.75</v>
      </c>
      <c r="L11" s="18">
        <v>5</v>
      </c>
      <c r="M11" s="18">
        <v>4.75</v>
      </c>
      <c r="N11" s="20">
        <f t="shared" si="0"/>
        <v>5.2</v>
      </c>
      <c r="O11" s="20">
        <f t="shared" si="1"/>
        <v>23</v>
      </c>
    </row>
    <row r="12" spans="1:15" ht="21.75" customHeight="1" x14ac:dyDescent="0.3">
      <c r="A12" s="4"/>
      <c r="B12" s="12">
        <v>8</v>
      </c>
      <c r="C12" s="6">
        <v>12170</v>
      </c>
      <c r="D12" s="7" t="s">
        <v>389</v>
      </c>
      <c r="E12" s="7" t="s">
        <v>390</v>
      </c>
      <c r="F12" s="6" t="s">
        <v>194</v>
      </c>
      <c r="G12" s="6" t="s">
        <v>330</v>
      </c>
      <c r="H12" s="41">
        <v>5.8</v>
      </c>
      <c r="I12" s="18">
        <v>6.5</v>
      </c>
      <c r="J12" s="18">
        <v>4.8</v>
      </c>
      <c r="K12" s="18">
        <v>4.25</v>
      </c>
      <c r="L12" s="18">
        <v>5.75</v>
      </c>
      <c r="M12" s="18">
        <v>6.25</v>
      </c>
      <c r="N12" s="20">
        <f t="shared" si="0"/>
        <v>5.4</v>
      </c>
      <c r="O12" s="20">
        <f t="shared" si="1"/>
        <v>22.5</v>
      </c>
    </row>
    <row r="13" spans="1:15" ht="21.75" customHeight="1" x14ac:dyDescent="0.3">
      <c r="A13" s="4"/>
      <c r="B13" s="12">
        <v>9</v>
      </c>
      <c r="C13" s="6">
        <v>12174</v>
      </c>
      <c r="D13" s="7" t="s">
        <v>396</v>
      </c>
      <c r="E13" s="7" t="s">
        <v>394</v>
      </c>
      <c r="F13" s="6" t="s">
        <v>397</v>
      </c>
      <c r="G13" s="6" t="s">
        <v>330</v>
      </c>
      <c r="H13" s="41">
        <v>6.8</v>
      </c>
      <c r="I13" s="18">
        <v>5.75</v>
      </c>
      <c r="J13" s="18">
        <v>4</v>
      </c>
      <c r="K13" s="18">
        <v>4.5</v>
      </c>
      <c r="L13" s="18">
        <v>6.25</v>
      </c>
      <c r="M13" s="18">
        <v>7</v>
      </c>
      <c r="N13" s="20">
        <f t="shared" si="0"/>
        <v>5.9</v>
      </c>
      <c r="O13" s="20">
        <f t="shared" si="1"/>
        <v>22.45</v>
      </c>
    </row>
    <row r="14" spans="1:15" ht="21.75" customHeight="1" x14ac:dyDescent="0.3">
      <c r="A14" s="4"/>
      <c r="B14" s="12">
        <v>10</v>
      </c>
      <c r="C14" s="6">
        <v>12342</v>
      </c>
      <c r="D14" s="7" t="s">
        <v>103</v>
      </c>
      <c r="E14" s="7" t="s">
        <v>304</v>
      </c>
      <c r="F14" s="6" t="s">
        <v>606</v>
      </c>
      <c r="G14" s="6" t="s">
        <v>330</v>
      </c>
      <c r="H14" s="41">
        <v>6.8</v>
      </c>
      <c r="I14" s="18">
        <v>5.5</v>
      </c>
      <c r="J14" s="18">
        <v>4.4000000000000004</v>
      </c>
      <c r="K14" s="18">
        <v>6</v>
      </c>
      <c r="L14" s="18">
        <v>5.75</v>
      </c>
      <c r="M14" s="18">
        <v>4.25</v>
      </c>
      <c r="N14" s="20">
        <f t="shared" si="0"/>
        <v>5.3</v>
      </c>
      <c r="O14" s="20">
        <f t="shared" si="1"/>
        <v>22</v>
      </c>
    </row>
    <row r="15" spans="1:15" ht="21.75" customHeight="1" x14ac:dyDescent="0.3">
      <c r="A15" s="4"/>
      <c r="B15" s="12">
        <v>11</v>
      </c>
      <c r="C15" s="6">
        <v>12332</v>
      </c>
      <c r="D15" s="7" t="s">
        <v>372</v>
      </c>
      <c r="E15" s="7" t="s">
        <v>288</v>
      </c>
      <c r="F15" s="6" t="s">
        <v>476</v>
      </c>
      <c r="G15" s="6" t="s">
        <v>330</v>
      </c>
      <c r="H15" s="41">
        <v>6.8</v>
      </c>
      <c r="I15" s="18">
        <v>6</v>
      </c>
      <c r="J15" s="18">
        <v>4.8</v>
      </c>
      <c r="K15" s="18">
        <v>5.5</v>
      </c>
      <c r="L15" s="18">
        <v>4</v>
      </c>
      <c r="M15" s="18">
        <v>3.5</v>
      </c>
      <c r="N15" s="20">
        <f t="shared" si="0"/>
        <v>4.3</v>
      </c>
      <c r="O15" s="20">
        <f t="shared" si="1"/>
        <v>21.900000000000002</v>
      </c>
    </row>
    <row r="16" spans="1:15" ht="21.75" customHeight="1" x14ac:dyDescent="0.3">
      <c r="A16" s="4"/>
      <c r="B16" s="12">
        <v>12</v>
      </c>
      <c r="C16" s="6">
        <v>12267</v>
      </c>
      <c r="D16" s="7" t="s">
        <v>528</v>
      </c>
      <c r="E16" s="7" t="s">
        <v>203</v>
      </c>
      <c r="F16" s="6" t="s">
        <v>529</v>
      </c>
      <c r="G16" s="6" t="s">
        <v>330</v>
      </c>
      <c r="H16" s="41">
        <v>5.2</v>
      </c>
      <c r="I16" s="18">
        <v>5</v>
      </c>
      <c r="J16" s="18">
        <v>4</v>
      </c>
      <c r="K16" s="18">
        <v>9</v>
      </c>
      <c r="L16" s="18">
        <v>6.25</v>
      </c>
      <c r="M16" s="18">
        <v>7</v>
      </c>
      <c r="N16" s="20">
        <f t="shared" si="0"/>
        <v>7.4</v>
      </c>
      <c r="O16" s="20">
        <f t="shared" si="1"/>
        <v>21.6</v>
      </c>
    </row>
    <row r="17" spans="1:15" ht="21.75" customHeight="1" x14ac:dyDescent="0.3">
      <c r="A17" s="4"/>
      <c r="B17" s="12">
        <v>13</v>
      </c>
      <c r="C17" s="6">
        <v>12132</v>
      </c>
      <c r="D17" s="7" t="s">
        <v>329</v>
      </c>
      <c r="E17" s="7" t="s">
        <v>17</v>
      </c>
      <c r="F17" s="6" t="s">
        <v>299</v>
      </c>
      <c r="G17" s="6" t="s">
        <v>330</v>
      </c>
      <c r="H17" s="41">
        <v>4.5999999999999996</v>
      </c>
      <c r="I17" s="18">
        <v>6.5</v>
      </c>
      <c r="J17" s="18">
        <v>5.6</v>
      </c>
      <c r="K17" s="18">
        <v>3</v>
      </c>
      <c r="L17" s="18">
        <v>4.75</v>
      </c>
      <c r="M17" s="18">
        <v>5.25</v>
      </c>
      <c r="N17" s="20">
        <f t="shared" si="0"/>
        <v>4.3</v>
      </c>
      <c r="O17" s="20">
        <f t="shared" si="1"/>
        <v>21</v>
      </c>
    </row>
    <row r="18" spans="1:15" ht="21.75" customHeight="1" x14ac:dyDescent="0.3">
      <c r="A18" s="4"/>
      <c r="B18" s="12">
        <v>14</v>
      </c>
      <c r="C18" s="6">
        <v>12263</v>
      </c>
      <c r="D18" s="7" t="s">
        <v>523</v>
      </c>
      <c r="E18" s="7" t="s">
        <v>524</v>
      </c>
      <c r="F18" s="6" t="s">
        <v>508</v>
      </c>
      <c r="G18" s="6" t="s">
        <v>330</v>
      </c>
      <c r="H18" s="41">
        <v>6.2</v>
      </c>
      <c r="I18" s="18">
        <v>5.5</v>
      </c>
      <c r="J18" s="18">
        <v>3.8</v>
      </c>
      <c r="K18" s="18">
        <v>5.75</v>
      </c>
      <c r="L18" s="18">
        <v>5.25</v>
      </c>
      <c r="M18" s="18">
        <v>5.5</v>
      </c>
      <c r="N18" s="20">
        <f t="shared" si="0"/>
        <v>5.5</v>
      </c>
      <c r="O18" s="20">
        <f t="shared" si="1"/>
        <v>21</v>
      </c>
    </row>
    <row r="19" spans="1:15" ht="21.75" customHeight="1" x14ac:dyDescent="0.3">
      <c r="A19" s="4"/>
      <c r="B19" s="12">
        <v>15</v>
      </c>
      <c r="C19" s="6">
        <v>12208</v>
      </c>
      <c r="D19" s="7" t="s">
        <v>441</v>
      </c>
      <c r="E19" s="7" t="s">
        <v>126</v>
      </c>
      <c r="F19" s="6" t="s">
        <v>442</v>
      </c>
      <c r="G19" s="6" t="s">
        <v>330</v>
      </c>
      <c r="H19" s="41">
        <v>4.8</v>
      </c>
      <c r="I19" s="18">
        <v>5.5</v>
      </c>
      <c r="J19" s="18">
        <v>4.5999999999999996</v>
      </c>
      <c r="K19" s="18">
        <v>5.5</v>
      </c>
      <c r="L19" s="18">
        <v>5.25</v>
      </c>
      <c r="M19" s="18">
        <v>5</v>
      </c>
      <c r="N19" s="20">
        <f t="shared" si="0"/>
        <v>5.3</v>
      </c>
      <c r="O19" s="20">
        <f t="shared" si="1"/>
        <v>20.2</v>
      </c>
    </row>
    <row r="20" spans="1:15" ht="21.75" customHeight="1" x14ac:dyDescent="0.3">
      <c r="A20" s="4"/>
      <c r="B20" s="12">
        <v>16</v>
      </c>
      <c r="C20" s="6">
        <v>12179</v>
      </c>
      <c r="D20" s="7" t="s">
        <v>406</v>
      </c>
      <c r="E20" s="7" t="s">
        <v>79</v>
      </c>
      <c r="F20" s="6" t="s">
        <v>407</v>
      </c>
      <c r="G20" s="6" t="s">
        <v>330</v>
      </c>
      <c r="H20" s="41">
        <v>4.5999999999999996</v>
      </c>
      <c r="I20" s="18">
        <v>6</v>
      </c>
      <c r="J20" s="18">
        <v>4.8</v>
      </c>
      <c r="K20" s="18">
        <v>3.5</v>
      </c>
      <c r="L20" s="18">
        <v>5.5</v>
      </c>
      <c r="M20" s="18">
        <v>5</v>
      </c>
      <c r="N20" s="20">
        <f t="shared" si="0"/>
        <v>4.7</v>
      </c>
      <c r="O20" s="20">
        <f t="shared" si="1"/>
        <v>20.100000000000001</v>
      </c>
    </row>
    <row r="21" spans="1:15" ht="21.75" customHeight="1" x14ac:dyDescent="0.3">
      <c r="A21" s="4"/>
      <c r="B21" s="12">
        <v>17</v>
      </c>
      <c r="C21" s="6">
        <v>12185</v>
      </c>
      <c r="D21" s="7" t="s">
        <v>413</v>
      </c>
      <c r="E21" s="7" t="s">
        <v>79</v>
      </c>
      <c r="F21" s="6" t="s">
        <v>414</v>
      </c>
      <c r="G21" s="6" t="s">
        <v>330</v>
      </c>
      <c r="H21" s="41">
        <v>5.6</v>
      </c>
      <c r="I21" s="18">
        <v>6</v>
      </c>
      <c r="J21" s="18">
        <v>3.4</v>
      </c>
      <c r="K21" s="18">
        <v>4.25</v>
      </c>
      <c r="L21" s="18">
        <v>5.75</v>
      </c>
      <c r="M21" s="18">
        <v>4.75</v>
      </c>
      <c r="N21" s="20">
        <f t="shared" si="0"/>
        <v>4.9000000000000004</v>
      </c>
      <c r="O21" s="20">
        <f t="shared" si="1"/>
        <v>19.899999999999999</v>
      </c>
    </row>
    <row r="22" spans="1:15" ht="21.75" customHeight="1" x14ac:dyDescent="0.3">
      <c r="A22" s="4"/>
      <c r="B22" s="12">
        <v>18</v>
      </c>
      <c r="C22" s="6">
        <v>12142</v>
      </c>
      <c r="D22" s="7" t="s">
        <v>344</v>
      </c>
      <c r="E22" s="7" t="s">
        <v>17</v>
      </c>
      <c r="F22" s="6" t="s">
        <v>345</v>
      </c>
      <c r="G22" s="6" t="s">
        <v>330</v>
      </c>
      <c r="H22" s="41">
        <v>5</v>
      </c>
      <c r="I22" s="18">
        <v>5.5</v>
      </c>
      <c r="J22" s="18">
        <v>4.2</v>
      </c>
      <c r="K22" s="18">
        <v>3.5</v>
      </c>
      <c r="L22" s="18">
        <v>5.75</v>
      </c>
      <c r="M22" s="18">
        <v>5.5</v>
      </c>
      <c r="N22" s="20">
        <f t="shared" si="0"/>
        <v>4.9000000000000004</v>
      </c>
      <c r="O22" s="20">
        <f t="shared" si="1"/>
        <v>19.600000000000001</v>
      </c>
    </row>
    <row r="23" spans="1:15" ht="21.75" customHeight="1" x14ac:dyDescent="0.3">
      <c r="A23" s="4"/>
      <c r="B23" s="12">
        <v>19</v>
      </c>
      <c r="C23" s="6">
        <v>12324</v>
      </c>
      <c r="D23" s="7" t="s">
        <v>607</v>
      </c>
      <c r="E23" s="7" t="s">
        <v>608</v>
      </c>
      <c r="F23" s="6" t="s">
        <v>338</v>
      </c>
      <c r="G23" s="6" t="s">
        <v>330</v>
      </c>
      <c r="H23" s="41">
        <v>5.2</v>
      </c>
      <c r="I23" s="18">
        <v>5.75</v>
      </c>
      <c r="J23" s="18">
        <v>2.8</v>
      </c>
      <c r="K23" s="18">
        <v>6.75</v>
      </c>
      <c r="L23" s="18">
        <v>5.5</v>
      </c>
      <c r="M23" s="18">
        <v>5</v>
      </c>
      <c r="N23" s="20">
        <f t="shared" si="0"/>
        <v>5.8</v>
      </c>
      <c r="O23" s="20">
        <f t="shared" si="1"/>
        <v>19.55</v>
      </c>
    </row>
    <row r="24" spans="1:15" ht="21.75" customHeight="1" x14ac:dyDescent="0.3">
      <c r="A24" s="4"/>
      <c r="B24" s="12">
        <v>20</v>
      </c>
      <c r="C24" s="6">
        <v>12205</v>
      </c>
      <c r="D24" s="7" t="s">
        <v>436</v>
      </c>
      <c r="E24" s="7" t="s">
        <v>121</v>
      </c>
      <c r="F24" s="6" t="s">
        <v>437</v>
      </c>
      <c r="G24" s="6" t="s">
        <v>330</v>
      </c>
      <c r="H24" s="41">
        <v>5.8</v>
      </c>
      <c r="I24" s="18">
        <v>5</v>
      </c>
      <c r="J24" s="18">
        <v>4.4000000000000004</v>
      </c>
      <c r="K24" s="18">
        <v>3.75</v>
      </c>
      <c r="L24" s="18">
        <v>5.25</v>
      </c>
      <c r="M24" s="18">
        <v>4</v>
      </c>
      <c r="N24" s="20">
        <f t="shared" si="0"/>
        <v>4.3</v>
      </c>
      <c r="O24" s="20">
        <f t="shared" si="1"/>
        <v>19.5</v>
      </c>
    </row>
    <row r="25" spans="1:15" ht="21.75" customHeight="1" x14ac:dyDescent="0.3">
      <c r="A25" s="4"/>
      <c r="B25" s="12">
        <v>21</v>
      </c>
      <c r="C25" s="6">
        <v>12254</v>
      </c>
      <c r="D25" s="7" t="s">
        <v>402</v>
      </c>
      <c r="E25" s="7" t="s">
        <v>171</v>
      </c>
      <c r="F25" s="6" t="s">
        <v>345</v>
      </c>
      <c r="G25" s="6" t="s">
        <v>330</v>
      </c>
      <c r="H25" s="41">
        <v>6.8</v>
      </c>
      <c r="I25" s="18">
        <v>5</v>
      </c>
      <c r="J25" s="18">
        <v>2.2000000000000002</v>
      </c>
      <c r="K25" s="18">
        <v>5.5</v>
      </c>
      <c r="L25" s="18">
        <v>4.75</v>
      </c>
      <c r="M25" s="18">
        <v>5.25</v>
      </c>
      <c r="N25" s="20">
        <f t="shared" si="0"/>
        <v>5.2</v>
      </c>
      <c r="O25" s="20">
        <f t="shared" si="1"/>
        <v>19.2</v>
      </c>
    </row>
    <row r="26" spans="1:15" ht="21.75" customHeight="1" x14ac:dyDescent="0.3">
      <c r="A26" s="4"/>
      <c r="B26" s="12">
        <v>22</v>
      </c>
      <c r="C26" s="6">
        <v>12194</v>
      </c>
      <c r="D26" s="7" t="s">
        <v>423</v>
      </c>
      <c r="E26" s="7" t="s">
        <v>105</v>
      </c>
      <c r="F26" s="6" t="s">
        <v>424</v>
      </c>
      <c r="G26" s="6" t="s">
        <v>330</v>
      </c>
      <c r="H26" s="41">
        <v>5.4</v>
      </c>
      <c r="I26" s="18">
        <v>6</v>
      </c>
      <c r="J26" s="18">
        <v>2.2000000000000002</v>
      </c>
      <c r="K26" s="18">
        <v>5.25</v>
      </c>
      <c r="L26" s="18">
        <v>5.5</v>
      </c>
      <c r="M26" s="18">
        <v>5.5</v>
      </c>
      <c r="N26" s="20">
        <f t="shared" si="0"/>
        <v>5.4</v>
      </c>
      <c r="O26" s="20">
        <f t="shared" si="1"/>
        <v>19</v>
      </c>
    </row>
    <row r="27" spans="1:15" ht="21.75" customHeight="1" x14ac:dyDescent="0.3">
      <c r="A27" s="4"/>
      <c r="B27" s="12">
        <v>23</v>
      </c>
      <c r="C27" s="6">
        <v>12244</v>
      </c>
      <c r="D27" s="7" t="s">
        <v>498</v>
      </c>
      <c r="E27" s="7" t="s">
        <v>162</v>
      </c>
      <c r="F27" s="6" t="s">
        <v>234</v>
      </c>
      <c r="G27" s="6" t="s">
        <v>330</v>
      </c>
      <c r="H27" s="41">
        <v>4.8</v>
      </c>
      <c r="I27" s="18">
        <v>5</v>
      </c>
      <c r="J27" s="18">
        <v>3</v>
      </c>
      <c r="K27" s="18">
        <v>6.5</v>
      </c>
      <c r="L27" s="18">
        <v>5.75</v>
      </c>
      <c r="M27" s="18">
        <v>6.25</v>
      </c>
      <c r="N27" s="20">
        <f t="shared" si="0"/>
        <v>6.2</v>
      </c>
      <c r="O27" s="20">
        <f t="shared" si="1"/>
        <v>19</v>
      </c>
    </row>
    <row r="28" spans="1:15" ht="21.75" customHeight="1" x14ac:dyDescent="0.3">
      <c r="A28" s="4"/>
      <c r="B28" s="12">
        <v>24</v>
      </c>
      <c r="C28" s="6">
        <v>12158</v>
      </c>
      <c r="D28" s="7" t="s">
        <v>369</v>
      </c>
      <c r="E28" s="7" t="s">
        <v>370</v>
      </c>
      <c r="F28" s="6" t="s">
        <v>142</v>
      </c>
      <c r="G28" s="6" t="s">
        <v>330</v>
      </c>
      <c r="H28" s="41">
        <v>4.2</v>
      </c>
      <c r="I28" s="18">
        <v>5.5</v>
      </c>
      <c r="J28" s="18">
        <v>4.5999999999999996</v>
      </c>
      <c r="K28" s="18">
        <v>4</v>
      </c>
      <c r="L28" s="18">
        <v>5.25</v>
      </c>
      <c r="M28" s="18">
        <v>4.5</v>
      </c>
      <c r="N28" s="20">
        <f t="shared" si="0"/>
        <v>4.5999999999999996</v>
      </c>
      <c r="O28" s="20">
        <f t="shared" si="1"/>
        <v>18.899999999999999</v>
      </c>
    </row>
    <row r="29" spans="1:15" ht="21.75" customHeight="1" x14ac:dyDescent="0.3">
      <c r="A29" s="4"/>
      <c r="B29" s="12">
        <v>25</v>
      </c>
      <c r="C29" s="6">
        <v>12141</v>
      </c>
      <c r="D29" s="7" t="s">
        <v>89</v>
      </c>
      <c r="E29" s="7" t="s">
        <v>17</v>
      </c>
      <c r="F29" s="6" t="s">
        <v>343</v>
      </c>
      <c r="G29" s="6" t="s">
        <v>330</v>
      </c>
      <c r="H29" s="41">
        <v>4.8</v>
      </c>
      <c r="I29" s="18">
        <v>4.25</v>
      </c>
      <c r="J29" s="18">
        <v>3.8</v>
      </c>
      <c r="K29" s="18">
        <v>5.75</v>
      </c>
      <c r="L29" s="18">
        <v>6.25</v>
      </c>
      <c r="M29" s="18">
        <v>5.75</v>
      </c>
      <c r="N29" s="20">
        <f t="shared" si="0"/>
        <v>5.9</v>
      </c>
      <c r="O29" s="20">
        <f t="shared" si="1"/>
        <v>18.75</v>
      </c>
    </row>
    <row r="30" spans="1:15" ht="21.75" customHeight="1" x14ac:dyDescent="0.3">
      <c r="A30" s="4"/>
      <c r="B30" s="12">
        <v>26</v>
      </c>
      <c r="C30" s="6">
        <v>12303</v>
      </c>
      <c r="D30" s="7" t="s">
        <v>580</v>
      </c>
      <c r="E30" s="7" t="s">
        <v>258</v>
      </c>
      <c r="F30" s="6" t="s">
        <v>289</v>
      </c>
      <c r="G30" s="6" t="s">
        <v>330</v>
      </c>
      <c r="H30" s="41">
        <v>4</v>
      </c>
      <c r="I30" s="18">
        <v>5.5</v>
      </c>
      <c r="J30" s="18">
        <v>4</v>
      </c>
      <c r="K30" s="18">
        <v>4.5</v>
      </c>
      <c r="L30" s="18">
        <v>4.75</v>
      </c>
      <c r="M30" s="18">
        <v>5.5</v>
      </c>
      <c r="N30" s="20">
        <f t="shared" si="0"/>
        <v>4.9000000000000004</v>
      </c>
      <c r="O30" s="20">
        <f t="shared" si="1"/>
        <v>18.399999999999999</v>
      </c>
    </row>
    <row r="31" spans="1:15" ht="21.75" customHeight="1" x14ac:dyDescent="0.3">
      <c r="A31" s="4"/>
      <c r="B31" s="12">
        <v>27</v>
      </c>
      <c r="C31" s="6">
        <v>12316</v>
      </c>
      <c r="D31" s="7" t="s">
        <v>592</v>
      </c>
      <c r="E31" s="7" t="s">
        <v>271</v>
      </c>
      <c r="F31" s="6" t="s">
        <v>593</v>
      </c>
      <c r="G31" s="6" t="s">
        <v>330</v>
      </c>
      <c r="H31" s="41">
        <v>4.5999999999999996</v>
      </c>
      <c r="I31" s="18">
        <v>5.25</v>
      </c>
      <c r="J31" s="18">
        <v>3.4</v>
      </c>
      <c r="K31" s="18">
        <v>3.25</v>
      </c>
      <c r="L31" s="18">
        <v>6</v>
      </c>
      <c r="M31" s="18">
        <v>4.5</v>
      </c>
      <c r="N31" s="20">
        <f t="shared" si="0"/>
        <v>4.5999999999999996</v>
      </c>
      <c r="O31" s="20">
        <f t="shared" si="1"/>
        <v>17.849999999999998</v>
      </c>
    </row>
    <row r="32" spans="1:15" ht="21.75" customHeight="1" x14ac:dyDescent="0.3">
      <c r="A32" s="4"/>
      <c r="B32" s="12">
        <v>28</v>
      </c>
      <c r="C32" s="6">
        <v>12350</v>
      </c>
      <c r="D32" s="7" t="s">
        <v>645</v>
      </c>
      <c r="E32" s="7" t="s">
        <v>644</v>
      </c>
      <c r="F32" s="6" t="s">
        <v>646</v>
      </c>
      <c r="G32" s="6" t="s">
        <v>330</v>
      </c>
      <c r="H32" s="41">
        <v>4.2</v>
      </c>
      <c r="I32" s="18">
        <v>5.5</v>
      </c>
      <c r="J32" s="18">
        <v>4</v>
      </c>
      <c r="K32" s="18">
        <v>3.5</v>
      </c>
      <c r="L32" s="18">
        <v>5</v>
      </c>
      <c r="M32" s="18">
        <v>3.25</v>
      </c>
      <c r="N32" s="20">
        <f t="shared" si="0"/>
        <v>3.9</v>
      </c>
      <c r="O32" s="20">
        <f t="shared" si="1"/>
        <v>17.600000000000001</v>
      </c>
    </row>
    <row r="33" spans="1:15" ht="21.75" customHeight="1" x14ac:dyDescent="0.3">
      <c r="A33" s="4"/>
      <c r="B33" s="12">
        <v>29</v>
      </c>
      <c r="C33" s="6">
        <v>12183</v>
      </c>
      <c r="D33" s="7" t="s">
        <v>410</v>
      </c>
      <c r="E33" s="7" t="s">
        <v>79</v>
      </c>
      <c r="F33" s="6" t="s">
        <v>411</v>
      </c>
      <c r="G33" s="6" t="s">
        <v>330</v>
      </c>
      <c r="H33" s="41">
        <v>3.8</v>
      </c>
      <c r="I33" s="18">
        <v>5.5</v>
      </c>
      <c r="J33" s="18">
        <v>4.2</v>
      </c>
      <c r="K33" s="18">
        <v>3</v>
      </c>
      <c r="L33" s="18">
        <v>5</v>
      </c>
      <c r="M33" s="18">
        <v>3.75</v>
      </c>
      <c r="N33" s="20">
        <f t="shared" si="0"/>
        <v>3.9</v>
      </c>
      <c r="O33" s="20">
        <f t="shared" si="1"/>
        <v>17.399999999999999</v>
      </c>
    </row>
    <row r="34" spans="1:15" ht="21.75" customHeight="1" x14ac:dyDescent="0.3">
      <c r="A34" s="4"/>
      <c r="B34" s="12">
        <v>30</v>
      </c>
      <c r="C34" s="6">
        <v>12166</v>
      </c>
      <c r="D34" s="7" t="s">
        <v>21</v>
      </c>
      <c r="E34" s="7" t="s">
        <v>382</v>
      </c>
      <c r="F34" s="6" t="s">
        <v>383</v>
      </c>
      <c r="G34" s="6" t="s">
        <v>330</v>
      </c>
      <c r="H34" s="41">
        <v>4.5999999999999996</v>
      </c>
      <c r="I34" s="18">
        <v>3.5</v>
      </c>
      <c r="J34" s="18">
        <v>4.4000000000000004</v>
      </c>
      <c r="K34" s="18">
        <v>2.75</v>
      </c>
      <c r="L34" s="18">
        <v>6</v>
      </c>
      <c r="M34" s="18">
        <v>5.25</v>
      </c>
      <c r="N34" s="20">
        <f t="shared" si="0"/>
        <v>4.7</v>
      </c>
      <c r="O34" s="20">
        <f t="shared" si="1"/>
        <v>17.200000000000003</v>
      </c>
    </row>
    <row r="35" spans="1:15" ht="21.75" customHeight="1" x14ac:dyDescent="0.3">
      <c r="A35" s="4"/>
      <c r="B35" s="12">
        <v>31</v>
      </c>
      <c r="C35" s="6">
        <v>12282</v>
      </c>
      <c r="D35" s="7" t="s">
        <v>92</v>
      </c>
      <c r="E35" s="7" t="s">
        <v>552</v>
      </c>
      <c r="F35" s="6" t="s">
        <v>201</v>
      </c>
      <c r="G35" s="6" t="s">
        <v>330</v>
      </c>
      <c r="H35" s="41">
        <v>3.6</v>
      </c>
      <c r="I35" s="18">
        <v>5.25</v>
      </c>
      <c r="J35" s="18">
        <v>2.8</v>
      </c>
      <c r="K35" s="18">
        <v>5.25</v>
      </c>
      <c r="L35" s="18">
        <v>5.5</v>
      </c>
      <c r="M35" s="18">
        <v>5</v>
      </c>
      <c r="N35" s="20">
        <f t="shared" si="0"/>
        <v>5.3</v>
      </c>
      <c r="O35" s="20">
        <f t="shared" si="1"/>
        <v>16.95</v>
      </c>
    </row>
    <row r="36" spans="1:15" ht="21.75" customHeight="1" x14ac:dyDescent="0.3">
      <c r="A36" s="4"/>
      <c r="B36" s="12">
        <v>32</v>
      </c>
      <c r="C36" s="6">
        <v>12269</v>
      </c>
      <c r="D36" s="7" t="s">
        <v>531</v>
      </c>
      <c r="E36" s="7" t="s">
        <v>203</v>
      </c>
      <c r="F36" s="6" t="s">
        <v>532</v>
      </c>
      <c r="G36" s="6" t="s">
        <v>330</v>
      </c>
      <c r="H36" s="41">
        <v>4</v>
      </c>
      <c r="I36" s="18">
        <v>5</v>
      </c>
      <c r="J36" s="18">
        <v>3.4</v>
      </c>
      <c r="K36" s="18">
        <v>4</v>
      </c>
      <c r="L36" s="18">
        <v>5.5</v>
      </c>
      <c r="M36" s="18">
        <v>3.75</v>
      </c>
      <c r="N36" s="20">
        <f t="shared" si="0"/>
        <v>4.4000000000000004</v>
      </c>
      <c r="O36" s="20">
        <f t="shared" si="1"/>
        <v>16.8</v>
      </c>
    </row>
    <row r="37" spans="1:15" ht="21.75" customHeight="1" x14ac:dyDescent="0.3">
      <c r="A37" s="4"/>
      <c r="B37" s="12">
        <v>33</v>
      </c>
      <c r="C37" s="6">
        <v>12260</v>
      </c>
      <c r="D37" s="7" t="s">
        <v>520</v>
      </c>
      <c r="E37" s="7" t="s">
        <v>171</v>
      </c>
      <c r="F37" s="6" t="s">
        <v>33</v>
      </c>
      <c r="G37" s="6" t="s">
        <v>330</v>
      </c>
      <c r="H37" s="41">
        <v>2.6</v>
      </c>
      <c r="I37" s="18">
        <v>4.75</v>
      </c>
      <c r="J37" s="18">
        <v>4.5999999999999996</v>
      </c>
      <c r="K37" s="18">
        <v>4.5</v>
      </c>
      <c r="L37" s="18">
        <v>4</v>
      </c>
      <c r="M37" s="18">
        <v>5.25</v>
      </c>
      <c r="N37" s="20">
        <f t="shared" si="0"/>
        <v>4.5999999999999996</v>
      </c>
      <c r="O37" s="20">
        <f t="shared" si="1"/>
        <v>16.549999999999997</v>
      </c>
    </row>
    <row r="38" spans="1:15" ht="21.75" customHeight="1" x14ac:dyDescent="0.3">
      <c r="A38" s="4"/>
      <c r="B38" s="12">
        <v>34</v>
      </c>
      <c r="C38" s="6">
        <v>12193</v>
      </c>
      <c r="D38" s="7" t="s">
        <v>103</v>
      </c>
      <c r="E38" s="7" t="s">
        <v>99</v>
      </c>
      <c r="F38" s="6" t="s">
        <v>404</v>
      </c>
      <c r="G38" s="6" t="s">
        <v>330</v>
      </c>
      <c r="H38" s="41">
        <v>3.6</v>
      </c>
      <c r="I38" s="18">
        <v>5.75</v>
      </c>
      <c r="J38" s="18">
        <v>3</v>
      </c>
      <c r="K38" s="18">
        <v>3.25</v>
      </c>
      <c r="L38" s="18">
        <v>4.5</v>
      </c>
      <c r="M38" s="18">
        <v>4.5</v>
      </c>
      <c r="N38" s="20">
        <f t="shared" si="0"/>
        <v>4.0999999999999996</v>
      </c>
      <c r="O38" s="20">
        <f t="shared" si="1"/>
        <v>16.45</v>
      </c>
    </row>
    <row r="39" spans="1:15" ht="21.75" customHeight="1" x14ac:dyDescent="0.3">
      <c r="A39" s="4"/>
      <c r="B39" s="12">
        <v>35</v>
      </c>
      <c r="C39" s="6">
        <v>12223</v>
      </c>
      <c r="D39" s="7" t="s">
        <v>463</v>
      </c>
      <c r="E39" s="7" t="s">
        <v>464</v>
      </c>
      <c r="F39" s="6" t="s">
        <v>395</v>
      </c>
      <c r="G39" s="6" t="s">
        <v>330</v>
      </c>
      <c r="H39" s="41">
        <v>5</v>
      </c>
      <c r="I39" s="18">
        <v>5</v>
      </c>
      <c r="J39" s="18">
        <v>2.6</v>
      </c>
      <c r="K39" s="18">
        <v>3.75</v>
      </c>
      <c r="L39" s="18">
        <v>3.75</v>
      </c>
      <c r="M39" s="18">
        <v>3</v>
      </c>
      <c r="N39" s="20">
        <f t="shared" si="0"/>
        <v>3.5</v>
      </c>
      <c r="O39" s="20">
        <f t="shared" si="1"/>
        <v>16.100000000000001</v>
      </c>
    </row>
    <row r="40" spans="1:15" ht="21.75" customHeight="1" x14ac:dyDescent="0.3">
      <c r="B40" s="12">
        <v>36</v>
      </c>
      <c r="C40" s="6">
        <v>12352</v>
      </c>
      <c r="D40" s="7" t="s">
        <v>649</v>
      </c>
      <c r="E40" s="7" t="s">
        <v>650</v>
      </c>
      <c r="F40" s="6" t="s">
        <v>467</v>
      </c>
      <c r="G40" s="6" t="s">
        <v>330</v>
      </c>
      <c r="H40" s="41">
        <v>3.2</v>
      </c>
      <c r="I40" s="18">
        <v>4.5</v>
      </c>
      <c r="J40" s="18">
        <v>3</v>
      </c>
      <c r="K40" s="18">
        <v>4.5</v>
      </c>
      <c r="L40" s="18">
        <v>6</v>
      </c>
      <c r="M40" s="18">
        <v>5.25</v>
      </c>
      <c r="N40" s="20">
        <f t="shared" si="0"/>
        <v>5.3</v>
      </c>
      <c r="O40" s="20">
        <f t="shared" si="1"/>
        <v>16</v>
      </c>
    </row>
    <row r="41" spans="1:15" ht="21.75" customHeight="1" x14ac:dyDescent="0.3">
      <c r="B41" s="12">
        <v>37</v>
      </c>
      <c r="C41" s="6">
        <v>12232</v>
      </c>
      <c r="D41" s="7" t="s">
        <v>477</v>
      </c>
      <c r="E41" s="7" t="s">
        <v>149</v>
      </c>
      <c r="F41" s="6" t="s">
        <v>478</v>
      </c>
      <c r="G41" s="6" t="s">
        <v>330</v>
      </c>
      <c r="H41" s="41">
        <v>2.4</v>
      </c>
      <c r="I41" s="18">
        <v>5.25</v>
      </c>
      <c r="J41" s="18">
        <v>3.2</v>
      </c>
      <c r="K41" s="18">
        <v>4.25</v>
      </c>
      <c r="L41" s="18">
        <v>5.5</v>
      </c>
      <c r="M41" s="18">
        <v>4</v>
      </c>
      <c r="N41" s="20">
        <f t="shared" si="0"/>
        <v>4.5999999999999996</v>
      </c>
      <c r="O41" s="20">
        <f t="shared" si="1"/>
        <v>15.45</v>
      </c>
    </row>
    <row r="42" spans="1:15" ht="21.75" customHeight="1" x14ac:dyDescent="0.3">
      <c r="B42" s="12">
        <v>38</v>
      </c>
      <c r="C42" s="6">
        <v>12248</v>
      </c>
      <c r="D42" s="7" t="s">
        <v>506</v>
      </c>
      <c r="E42" s="7" t="s">
        <v>507</v>
      </c>
      <c r="F42" s="6" t="s">
        <v>508</v>
      </c>
      <c r="G42" s="6" t="s">
        <v>330</v>
      </c>
      <c r="H42" s="41">
        <v>3.6</v>
      </c>
      <c r="I42" s="18">
        <v>3.75</v>
      </c>
      <c r="J42" s="18">
        <v>3.4</v>
      </c>
      <c r="K42" s="18">
        <v>4.5</v>
      </c>
      <c r="L42" s="18">
        <v>5.25</v>
      </c>
      <c r="M42" s="18">
        <v>4</v>
      </c>
      <c r="N42" s="20">
        <f t="shared" si="0"/>
        <v>4.5999999999999996</v>
      </c>
      <c r="O42" s="20">
        <f t="shared" si="1"/>
        <v>15.35</v>
      </c>
    </row>
  </sheetData>
  <sortState ref="B5:O42">
    <sortCondition descending="1" ref="O5:O42"/>
  </sortState>
  <mergeCells count="3">
    <mergeCell ref="C2:L2"/>
    <mergeCell ref="A3:F3"/>
    <mergeCell ref="B1:E1"/>
  </mergeCells>
  <pageMargins left="0.7" right="0.7" top="0.75" bottom="0.75" header="0.3" footer="0.3"/>
  <pageSetup paperSize="9" scale="8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44"/>
  <sheetViews>
    <sheetView workbookViewId="0">
      <selection activeCell="S11" sqref="S11"/>
    </sheetView>
  </sheetViews>
  <sheetFormatPr defaultRowHeight="15" x14ac:dyDescent="0.25"/>
  <cols>
    <col min="1" max="1" width="1.28515625" customWidth="1"/>
    <col min="2" max="2" width="7.5703125" customWidth="1"/>
    <col min="3" max="3" width="9.140625" hidden="1" customWidth="1"/>
    <col min="4" max="4" width="21.140625" customWidth="1"/>
    <col min="5" max="5" width="11.42578125" customWidth="1"/>
    <col min="6" max="6" width="13.140625" customWidth="1"/>
    <col min="7" max="7" width="0.5703125" hidden="1" customWidth="1"/>
    <col min="8" max="8" width="7.140625" customWidth="1"/>
    <col min="9" max="9" width="7.5703125" customWidth="1"/>
    <col min="10" max="10" width="8.140625" customWidth="1"/>
    <col min="11" max="11" width="7" customWidth="1"/>
    <col min="12" max="13" width="6.85546875" customWidth="1"/>
    <col min="14" max="14" width="7" customWidth="1"/>
    <col min="15" max="15" width="7.140625" customWidth="1"/>
  </cols>
  <sheetData>
    <row r="1" spans="1:15" ht="18.75" x14ac:dyDescent="0.3">
      <c r="B1" s="76" t="s">
        <v>697</v>
      </c>
      <c r="C1" s="76"/>
      <c r="D1" s="76"/>
      <c r="E1" s="76"/>
      <c r="F1" s="51"/>
      <c r="G1" s="10"/>
      <c r="H1" s="36"/>
      <c r="I1" s="10"/>
      <c r="J1" s="10"/>
      <c r="K1" s="10"/>
      <c r="L1" s="10"/>
      <c r="M1" s="10"/>
    </row>
    <row r="2" spans="1:15" ht="18.75" x14ac:dyDescent="0.3">
      <c r="A2" s="52"/>
      <c r="B2" s="51"/>
      <c r="C2" s="49"/>
      <c r="D2" s="73" t="s">
        <v>696</v>
      </c>
      <c r="E2" s="73"/>
      <c r="F2" s="73"/>
      <c r="G2" s="73"/>
      <c r="H2" s="73"/>
      <c r="I2" s="73"/>
      <c r="J2" s="73"/>
      <c r="K2" s="73"/>
      <c r="L2" s="73"/>
      <c r="M2" s="73"/>
      <c r="N2" s="10"/>
      <c r="O2" s="10"/>
    </row>
    <row r="3" spans="1:15" ht="18.75" x14ac:dyDescent="0.3">
      <c r="A3" s="9"/>
      <c r="B3" s="74" t="s">
        <v>699</v>
      </c>
      <c r="C3" s="71"/>
      <c r="D3" s="71"/>
      <c r="E3" s="71"/>
      <c r="F3" s="71"/>
      <c r="G3" s="71"/>
      <c r="H3" s="37"/>
      <c r="I3" s="9"/>
      <c r="J3" s="9"/>
      <c r="K3" s="9"/>
      <c r="L3" s="9"/>
      <c r="M3" s="9"/>
      <c r="N3" s="9"/>
      <c r="O3" s="9"/>
    </row>
    <row r="4" spans="1:15" s="58" customFormat="1" ht="34.5" customHeight="1" x14ac:dyDescent="0.3">
      <c r="A4" s="4"/>
      <c r="B4" s="57" t="s">
        <v>1</v>
      </c>
      <c r="C4" s="57" t="s">
        <v>2</v>
      </c>
      <c r="D4" s="57" t="s">
        <v>3</v>
      </c>
      <c r="E4" s="57" t="s">
        <v>4</v>
      </c>
      <c r="F4" s="57" t="s">
        <v>5</v>
      </c>
      <c r="G4" s="57" t="s">
        <v>6</v>
      </c>
      <c r="H4" s="45" t="s">
        <v>679</v>
      </c>
      <c r="I4" s="46" t="s">
        <v>680</v>
      </c>
      <c r="J4" s="18" t="s">
        <v>681</v>
      </c>
      <c r="K4" s="18" t="s">
        <v>685</v>
      </c>
      <c r="L4" s="18" t="s">
        <v>686</v>
      </c>
      <c r="M4" s="18" t="s">
        <v>687</v>
      </c>
      <c r="N4" s="59" t="s">
        <v>693</v>
      </c>
      <c r="O4" s="59" t="s">
        <v>707</v>
      </c>
    </row>
    <row r="5" spans="1:15" ht="20.100000000000001" customHeight="1" x14ac:dyDescent="0.3">
      <c r="A5" s="4"/>
      <c r="B5" s="12">
        <v>1</v>
      </c>
      <c r="C5" s="6">
        <v>12130</v>
      </c>
      <c r="D5" s="7" t="s">
        <v>325</v>
      </c>
      <c r="E5" s="7" t="s">
        <v>9</v>
      </c>
      <c r="F5" s="6" t="s">
        <v>326</v>
      </c>
      <c r="G5" s="6" t="s">
        <v>322</v>
      </c>
      <c r="H5" s="41">
        <v>6.8</v>
      </c>
      <c r="I5" s="18">
        <v>8</v>
      </c>
      <c r="J5" s="18">
        <v>6.2</v>
      </c>
      <c r="K5" s="18">
        <v>7.5</v>
      </c>
      <c r="L5" s="18">
        <v>6.25</v>
      </c>
      <c r="M5" s="18">
        <v>5.75</v>
      </c>
      <c r="N5" s="20">
        <f t="shared" ref="N5:N44" si="0">ROUND(AVERAGE(K5:M5),1)</f>
        <v>6.5</v>
      </c>
      <c r="O5" s="20">
        <f t="shared" ref="O5:O44" si="1">N5+H5+I5+J5</f>
        <v>27.5</v>
      </c>
    </row>
    <row r="6" spans="1:15" ht="20.100000000000001" customHeight="1" x14ac:dyDescent="0.3">
      <c r="A6" s="4"/>
      <c r="B6" s="12">
        <v>2</v>
      </c>
      <c r="C6" s="6">
        <v>12279</v>
      </c>
      <c r="D6" s="7" t="s">
        <v>319</v>
      </c>
      <c r="E6" s="7" t="s">
        <v>548</v>
      </c>
      <c r="F6" s="6" t="s">
        <v>500</v>
      </c>
      <c r="G6" s="6" t="s">
        <v>322</v>
      </c>
      <c r="H6" s="41">
        <v>7.6</v>
      </c>
      <c r="I6" s="18">
        <v>6</v>
      </c>
      <c r="J6" s="18">
        <v>6.8</v>
      </c>
      <c r="K6" s="18">
        <v>6</v>
      </c>
      <c r="L6" s="18">
        <v>5.5</v>
      </c>
      <c r="M6" s="18">
        <v>6.5</v>
      </c>
      <c r="N6" s="20">
        <f t="shared" si="0"/>
        <v>6</v>
      </c>
      <c r="O6" s="20">
        <f t="shared" si="1"/>
        <v>26.400000000000002</v>
      </c>
    </row>
    <row r="7" spans="1:15" ht="20.100000000000001" customHeight="1" x14ac:dyDescent="0.3">
      <c r="A7" s="4"/>
      <c r="B7" s="12">
        <v>3</v>
      </c>
      <c r="C7" s="6">
        <v>12225</v>
      </c>
      <c r="D7" s="7" t="s">
        <v>427</v>
      </c>
      <c r="E7" s="7" t="s">
        <v>464</v>
      </c>
      <c r="F7" s="6" t="s">
        <v>467</v>
      </c>
      <c r="G7" s="6" t="s">
        <v>322</v>
      </c>
      <c r="H7" s="41">
        <v>6.6</v>
      </c>
      <c r="I7" s="18">
        <v>7.5</v>
      </c>
      <c r="J7" s="18">
        <v>5.2</v>
      </c>
      <c r="K7" s="18">
        <v>7</v>
      </c>
      <c r="L7" s="18">
        <v>4.75</v>
      </c>
      <c r="M7" s="18">
        <v>6.25</v>
      </c>
      <c r="N7" s="20">
        <f t="shared" si="0"/>
        <v>6</v>
      </c>
      <c r="O7" s="20">
        <f t="shared" si="1"/>
        <v>25.3</v>
      </c>
    </row>
    <row r="8" spans="1:15" ht="20.100000000000001" customHeight="1" x14ac:dyDescent="0.3">
      <c r="A8" s="4"/>
      <c r="B8" s="12">
        <v>4</v>
      </c>
      <c r="C8" s="6">
        <v>12162</v>
      </c>
      <c r="D8" s="7" t="s">
        <v>376</v>
      </c>
      <c r="E8" s="7" t="s">
        <v>373</v>
      </c>
      <c r="F8" s="6" t="s">
        <v>58</v>
      </c>
      <c r="G8" s="6" t="s">
        <v>322</v>
      </c>
      <c r="H8" s="41">
        <v>7</v>
      </c>
      <c r="I8" s="18">
        <v>6.75</v>
      </c>
      <c r="J8" s="18">
        <v>5.2</v>
      </c>
      <c r="K8" s="18">
        <v>6</v>
      </c>
      <c r="L8" s="18">
        <v>6</v>
      </c>
      <c r="M8" s="18">
        <v>6.25</v>
      </c>
      <c r="N8" s="20">
        <f t="shared" si="0"/>
        <v>6.1</v>
      </c>
      <c r="O8" s="20">
        <f t="shared" si="1"/>
        <v>25.05</v>
      </c>
    </row>
    <row r="9" spans="1:15" ht="20.100000000000001" customHeight="1" x14ac:dyDescent="0.3">
      <c r="A9" s="4"/>
      <c r="B9" s="12">
        <v>5</v>
      </c>
      <c r="C9" s="6">
        <v>12149</v>
      </c>
      <c r="D9" s="7" t="s">
        <v>204</v>
      </c>
      <c r="E9" s="7" t="s">
        <v>17</v>
      </c>
      <c r="F9" s="6" t="s">
        <v>33</v>
      </c>
      <c r="G9" s="6" t="s">
        <v>322</v>
      </c>
      <c r="H9" s="41">
        <v>5.4</v>
      </c>
      <c r="I9" s="18">
        <v>7</v>
      </c>
      <c r="J9" s="18">
        <v>6</v>
      </c>
      <c r="K9" s="18">
        <v>6.5</v>
      </c>
      <c r="L9" s="18">
        <v>5.75</v>
      </c>
      <c r="M9" s="18">
        <v>7</v>
      </c>
      <c r="N9" s="20">
        <f t="shared" si="0"/>
        <v>6.4</v>
      </c>
      <c r="O9" s="20">
        <f t="shared" si="1"/>
        <v>24.8</v>
      </c>
    </row>
    <row r="10" spans="1:15" ht="20.100000000000001" customHeight="1" x14ac:dyDescent="0.3">
      <c r="A10" s="4"/>
      <c r="B10" s="12">
        <v>6</v>
      </c>
      <c r="C10" s="6">
        <v>12176</v>
      </c>
      <c r="D10" s="7" t="s">
        <v>400</v>
      </c>
      <c r="E10" s="7" t="s">
        <v>401</v>
      </c>
      <c r="F10" s="6" t="s">
        <v>213</v>
      </c>
      <c r="G10" s="6" t="s">
        <v>322</v>
      </c>
      <c r="H10" s="41">
        <v>7.4</v>
      </c>
      <c r="I10" s="18">
        <v>7.5</v>
      </c>
      <c r="J10" s="18">
        <v>4.5999999999999996</v>
      </c>
      <c r="K10" s="18">
        <v>4.75</v>
      </c>
      <c r="L10" s="18">
        <v>5.5</v>
      </c>
      <c r="M10" s="18">
        <v>5.25</v>
      </c>
      <c r="N10" s="20">
        <f t="shared" si="0"/>
        <v>5.2</v>
      </c>
      <c r="O10" s="20">
        <f t="shared" si="1"/>
        <v>24.700000000000003</v>
      </c>
    </row>
    <row r="11" spans="1:15" ht="20.100000000000001" customHeight="1" x14ac:dyDescent="0.3">
      <c r="A11" s="4"/>
      <c r="B11" s="12">
        <v>7</v>
      </c>
      <c r="C11" s="6">
        <v>12235</v>
      </c>
      <c r="D11" s="7" t="s">
        <v>482</v>
      </c>
      <c r="E11" s="7" t="s">
        <v>149</v>
      </c>
      <c r="F11" s="6" t="s">
        <v>483</v>
      </c>
      <c r="G11" s="6" t="s">
        <v>322</v>
      </c>
      <c r="H11" s="41">
        <v>7.6</v>
      </c>
      <c r="I11" s="18">
        <v>6.25</v>
      </c>
      <c r="J11" s="18">
        <v>4</v>
      </c>
      <c r="K11" s="18">
        <v>7</v>
      </c>
      <c r="L11" s="18">
        <v>6.25</v>
      </c>
      <c r="M11" s="18">
        <v>6.25</v>
      </c>
      <c r="N11" s="20">
        <f t="shared" si="0"/>
        <v>6.5</v>
      </c>
      <c r="O11" s="20">
        <f t="shared" si="1"/>
        <v>24.35</v>
      </c>
    </row>
    <row r="12" spans="1:15" ht="20.100000000000001" customHeight="1" x14ac:dyDescent="0.3">
      <c r="A12" s="4"/>
      <c r="B12" s="12">
        <v>8</v>
      </c>
      <c r="C12" s="6">
        <v>12261</v>
      </c>
      <c r="D12" s="7" t="s">
        <v>293</v>
      </c>
      <c r="E12" s="7" t="s">
        <v>171</v>
      </c>
      <c r="F12" s="6" t="s">
        <v>521</v>
      </c>
      <c r="G12" s="6" t="s">
        <v>322</v>
      </c>
      <c r="H12" s="41">
        <v>7.2</v>
      </c>
      <c r="I12" s="18">
        <v>5.5</v>
      </c>
      <c r="J12" s="18">
        <v>5</v>
      </c>
      <c r="K12" s="18">
        <v>6.25</v>
      </c>
      <c r="L12" s="18">
        <v>7</v>
      </c>
      <c r="M12" s="18">
        <v>6.5</v>
      </c>
      <c r="N12" s="20">
        <f t="shared" si="0"/>
        <v>6.6</v>
      </c>
      <c r="O12" s="20">
        <f t="shared" si="1"/>
        <v>24.3</v>
      </c>
    </row>
    <row r="13" spans="1:15" ht="20.100000000000001" customHeight="1" x14ac:dyDescent="0.3">
      <c r="A13" s="4"/>
      <c r="B13" s="12">
        <v>9</v>
      </c>
      <c r="C13" s="6">
        <v>12334</v>
      </c>
      <c r="D13" s="7" t="s">
        <v>295</v>
      </c>
      <c r="E13" s="7" t="s">
        <v>288</v>
      </c>
      <c r="F13" s="6" t="s">
        <v>622</v>
      </c>
      <c r="G13" s="6" t="s">
        <v>322</v>
      </c>
      <c r="H13" s="41">
        <v>7.8</v>
      </c>
      <c r="I13" s="18">
        <v>5.25</v>
      </c>
      <c r="J13" s="18">
        <v>4.4000000000000004</v>
      </c>
      <c r="K13" s="18">
        <v>8.25</v>
      </c>
      <c r="L13" s="18">
        <v>5.75</v>
      </c>
      <c r="M13" s="18">
        <v>6</v>
      </c>
      <c r="N13" s="20">
        <f t="shared" si="0"/>
        <v>6.7</v>
      </c>
      <c r="O13" s="20">
        <f t="shared" si="1"/>
        <v>24.15</v>
      </c>
    </row>
    <row r="14" spans="1:15" ht="20.100000000000001" customHeight="1" x14ac:dyDescent="0.3">
      <c r="A14" s="4"/>
      <c r="B14" s="12">
        <v>10</v>
      </c>
      <c r="C14" s="6">
        <v>12286</v>
      </c>
      <c r="D14" s="7" t="s">
        <v>560</v>
      </c>
      <c r="E14" s="7" t="s">
        <v>248</v>
      </c>
      <c r="F14" s="6" t="s">
        <v>561</v>
      </c>
      <c r="G14" s="6" t="s">
        <v>322</v>
      </c>
      <c r="H14" s="41">
        <v>6.4</v>
      </c>
      <c r="I14" s="18">
        <v>6.75</v>
      </c>
      <c r="J14" s="18">
        <v>5.2</v>
      </c>
      <c r="K14" s="18">
        <v>5</v>
      </c>
      <c r="L14" s="18">
        <v>6.25</v>
      </c>
      <c r="M14" s="18">
        <v>4.75</v>
      </c>
      <c r="N14" s="20">
        <f t="shared" si="0"/>
        <v>5.3</v>
      </c>
      <c r="O14" s="20">
        <f t="shared" si="1"/>
        <v>23.65</v>
      </c>
    </row>
    <row r="15" spans="1:15" ht="20.100000000000001" customHeight="1" x14ac:dyDescent="0.3">
      <c r="A15" s="4"/>
      <c r="B15" s="12">
        <v>11</v>
      </c>
      <c r="C15" s="6">
        <v>12226</v>
      </c>
      <c r="D15" s="7" t="s">
        <v>468</v>
      </c>
      <c r="E15" s="7" t="s">
        <v>464</v>
      </c>
      <c r="F15" s="6" t="s">
        <v>155</v>
      </c>
      <c r="G15" s="6" t="s">
        <v>322</v>
      </c>
      <c r="H15" s="41">
        <v>6.6</v>
      </c>
      <c r="I15" s="18">
        <v>6.5</v>
      </c>
      <c r="J15" s="18">
        <v>4.4000000000000004</v>
      </c>
      <c r="K15" s="18">
        <v>5.75</v>
      </c>
      <c r="L15" s="18">
        <v>5.75</v>
      </c>
      <c r="M15" s="18">
        <v>6.25</v>
      </c>
      <c r="N15" s="20">
        <f t="shared" si="0"/>
        <v>5.9</v>
      </c>
      <c r="O15" s="20">
        <f t="shared" si="1"/>
        <v>23.4</v>
      </c>
    </row>
    <row r="16" spans="1:15" ht="20.100000000000001" customHeight="1" x14ac:dyDescent="0.3">
      <c r="A16" s="4"/>
      <c r="B16" s="12">
        <v>12</v>
      </c>
      <c r="C16" s="6">
        <v>12173</v>
      </c>
      <c r="D16" s="7" t="s">
        <v>118</v>
      </c>
      <c r="E16" s="7" t="s">
        <v>394</v>
      </c>
      <c r="F16" s="6" t="s">
        <v>395</v>
      </c>
      <c r="G16" s="6" t="s">
        <v>322</v>
      </c>
      <c r="H16" s="41">
        <v>6.4</v>
      </c>
      <c r="I16" s="18">
        <v>6</v>
      </c>
      <c r="J16" s="18">
        <v>4.8</v>
      </c>
      <c r="K16" s="18">
        <v>7.25</v>
      </c>
      <c r="L16" s="18">
        <v>5.5</v>
      </c>
      <c r="M16" s="18">
        <v>5.25</v>
      </c>
      <c r="N16" s="20">
        <f t="shared" si="0"/>
        <v>6</v>
      </c>
      <c r="O16" s="20">
        <f t="shared" si="1"/>
        <v>23.2</v>
      </c>
    </row>
    <row r="17" spans="1:15" ht="20.100000000000001" customHeight="1" x14ac:dyDescent="0.3">
      <c r="A17" s="4"/>
      <c r="B17" s="12">
        <v>13</v>
      </c>
      <c r="C17" s="6">
        <v>12252</v>
      </c>
      <c r="D17" s="7" t="s">
        <v>514</v>
      </c>
      <c r="E17" s="7" t="s">
        <v>171</v>
      </c>
      <c r="F17" s="6" t="s">
        <v>326</v>
      </c>
      <c r="G17" s="6" t="s">
        <v>322</v>
      </c>
      <c r="H17" s="41">
        <v>6.4</v>
      </c>
      <c r="I17" s="18">
        <v>6</v>
      </c>
      <c r="J17" s="18">
        <v>4.4000000000000004</v>
      </c>
      <c r="K17" s="18">
        <v>5.75</v>
      </c>
      <c r="L17" s="18">
        <v>6.25</v>
      </c>
      <c r="M17" s="18">
        <v>6.75</v>
      </c>
      <c r="N17" s="20">
        <f t="shared" si="0"/>
        <v>6.3</v>
      </c>
      <c r="O17" s="20">
        <f t="shared" si="1"/>
        <v>23.1</v>
      </c>
    </row>
    <row r="18" spans="1:15" ht="20.100000000000001" customHeight="1" x14ac:dyDescent="0.3">
      <c r="A18" s="4"/>
      <c r="B18" s="12">
        <v>14</v>
      </c>
      <c r="C18" s="6">
        <v>12165</v>
      </c>
      <c r="D18" s="7" t="s">
        <v>379</v>
      </c>
      <c r="E18" s="7" t="s">
        <v>377</v>
      </c>
      <c r="F18" s="6" t="s">
        <v>381</v>
      </c>
      <c r="G18" s="6" t="s">
        <v>322</v>
      </c>
      <c r="H18" s="41">
        <v>7.4</v>
      </c>
      <c r="I18" s="18">
        <v>5.75</v>
      </c>
      <c r="J18" s="18">
        <v>3.8</v>
      </c>
      <c r="K18" s="18">
        <v>6</v>
      </c>
      <c r="L18" s="18">
        <v>6</v>
      </c>
      <c r="M18" s="18">
        <v>6.25</v>
      </c>
      <c r="N18" s="20">
        <f t="shared" si="0"/>
        <v>6.1</v>
      </c>
      <c r="O18" s="20">
        <f t="shared" si="1"/>
        <v>23.05</v>
      </c>
    </row>
    <row r="19" spans="1:15" ht="20.100000000000001" customHeight="1" x14ac:dyDescent="0.3">
      <c r="A19" s="4"/>
      <c r="B19" s="12">
        <v>15</v>
      </c>
      <c r="C19" s="6">
        <v>12258</v>
      </c>
      <c r="D19" s="7" t="s">
        <v>517</v>
      </c>
      <c r="E19" s="7" t="s">
        <v>171</v>
      </c>
      <c r="F19" s="6" t="s">
        <v>518</v>
      </c>
      <c r="G19" s="6" t="s">
        <v>322</v>
      </c>
      <c r="H19" s="41">
        <v>6.8</v>
      </c>
      <c r="I19" s="18">
        <v>5</v>
      </c>
      <c r="J19" s="18">
        <v>5.2</v>
      </c>
      <c r="K19" s="18">
        <v>4.5</v>
      </c>
      <c r="L19" s="18">
        <v>7</v>
      </c>
      <c r="M19" s="18">
        <v>6</v>
      </c>
      <c r="N19" s="20">
        <f t="shared" si="0"/>
        <v>5.8</v>
      </c>
      <c r="O19" s="20">
        <f t="shared" si="1"/>
        <v>22.8</v>
      </c>
    </row>
    <row r="20" spans="1:15" ht="20.100000000000001" customHeight="1" x14ac:dyDescent="0.3">
      <c r="A20" s="4"/>
      <c r="B20" s="12">
        <v>16</v>
      </c>
      <c r="C20" s="6">
        <v>12340</v>
      </c>
      <c r="D20" s="7" t="s">
        <v>92</v>
      </c>
      <c r="E20" s="7" t="s">
        <v>630</v>
      </c>
      <c r="F20" s="6" t="s">
        <v>230</v>
      </c>
      <c r="G20" s="6" t="s">
        <v>322</v>
      </c>
      <c r="H20" s="41">
        <v>6.8</v>
      </c>
      <c r="I20" s="18">
        <v>5.5</v>
      </c>
      <c r="J20" s="18">
        <v>5</v>
      </c>
      <c r="K20" s="18">
        <v>5.25</v>
      </c>
      <c r="L20" s="18">
        <v>5</v>
      </c>
      <c r="M20" s="18">
        <v>6.25</v>
      </c>
      <c r="N20" s="20">
        <f t="shared" si="0"/>
        <v>5.5</v>
      </c>
      <c r="O20" s="20">
        <f t="shared" si="1"/>
        <v>22.8</v>
      </c>
    </row>
    <row r="21" spans="1:15" ht="20.100000000000001" customHeight="1" x14ac:dyDescent="0.3">
      <c r="A21" s="4"/>
      <c r="B21" s="12">
        <v>17</v>
      </c>
      <c r="C21" s="6">
        <v>12348</v>
      </c>
      <c r="D21" s="7" t="s">
        <v>641</v>
      </c>
      <c r="E21" s="7" t="s">
        <v>642</v>
      </c>
      <c r="F21" s="6" t="s">
        <v>570</v>
      </c>
      <c r="G21" s="6" t="s">
        <v>322</v>
      </c>
      <c r="H21" s="41">
        <v>6.2</v>
      </c>
      <c r="I21" s="18">
        <v>6</v>
      </c>
      <c r="J21" s="18">
        <v>5</v>
      </c>
      <c r="K21" s="18">
        <v>5.5</v>
      </c>
      <c r="L21" s="18">
        <v>5.5</v>
      </c>
      <c r="M21" s="18">
        <v>5.25</v>
      </c>
      <c r="N21" s="20">
        <f t="shared" si="0"/>
        <v>5.4</v>
      </c>
      <c r="O21" s="20">
        <f t="shared" si="1"/>
        <v>22.6</v>
      </c>
    </row>
    <row r="22" spans="1:15" ht="20.100000000000001" customHeight="1" x14ac:dyDescent="0.3">
      <c r="A22" s="4"/>
      <c r="B22" s="12">
        <v>18</v>
      </c>
      <c r="C22" s="6">
        <v>12148</v>
      </c>
      <c r="D22" s="7" t="s">
        <v>354</v>
      </c>
      <c r="E22" s="7" t="s">
        <v>17</v>
      </c>
      <c r="F22" s="6" t="s">
        <v>355</v>
      </c>
      <c r="G22" s="6" t="s">
        <v>322</v>
      </c>
      <c r="H22" s="41">
        <v>5</v>
      </c>
      <c r="I22" s="18">
        <v>7.5</v>
      </c>
      <c r="J22" s="18">
        <v>5</v>
      </c>
      <c r="K22" s="18">
        <v>5</v>
      </c>
      <c r="L22" s="18">
        <v>5.5</v>
      </c>
      <c r="M22" s="18">
        <v>4.5</v>
      </c>
      <c r="N22" s="20">
        <f t="shared" si="0"/>
        <v>5</v>
      </c>
      <c r="O22" s="20">
        <f t="shared" si="1"/>
        <v>22.5</v>
      </c>
    </row>
    <row r="23" spans="1:15" ht="20.100000000000001" customHeight="1" x14ac:dyDescent="0.3">
      <c r="A23" s="4"/>
      <c r="B23" s="12">
        <v>19</v>
      </c>
      <c r="C23" s="6">
        <v>12250</v>
      </c>
      <c r="D23" s="7" t="s">
        <v>511</v>
      </c>
      <c r="E23" s="7" t="s">
        <v>171</v>
      </c>
      <c r="F23" s="6" t="s">
        <v>266</v>
      </c>
      <c r="G23" s="6" t="s">
        <v>322</v>
      </c>
      <c r="H23" s="41">
        <v>5.8</v>
      </c>
      <c r="I23" s="18">
        <v>5</v>
      </c>
      <c r="J23" s="18">
        <v>6.4</v>
      </c>
      <c r="K23" s="18">
        <v>5</v>
      </c>
      <c r="L23" s="18">
        <v>6.25</v>
      </c>
      <c r="M23" s="18">
        <v>4.75</v>
      </c>
      <c r="N23" s="20">
        <f t="shared" si="0"/>
        <v>5.3</v>
      </c>
      <c r="O23" s="20">
        <f t="shared" si="1"/>
        <v>22.5</v>
      </c>
    </row>
    <row r="24" spans="1:15" ht="20.100000000000001" customHeight="1" x14ac:dyDescent="0.3">
      <c r="A24" s="4"/>
      <c r="B24" s="12">
        <v>20</v>
      </c>
      <c r="C24" s="6">
        <v>12290</v>
      </c>
      <c r="D24" s="7" t="s">
        <v>565</v>
      </c>
      <c r="E24" s="7" t="s">
        <v>248</v>
      </c>
      <c r="F24" s="6" t="s">
        <v>500</v>
      </c>
      <c r="G24" s="6" t="s">
        <v>322</v>
      </c>
      <c r="H24" s="41">
        <v>5.8</v>
      </c>
      <c r="I24" s="18">
        <v>6</v>
      </c>
      <c r="J24" s="18">
        <v>5</v>
      </c>
      <c r="K24" s="18">
        <v>4.5</v>
      </c>
      <c r="L24" s="18">
        <v>6.5</v>
      </c>
      <c r="M24" s="18">
        <v>5.5</v>
      </c>
      <c r="N24" s="20">
        <f t="shared" si="0"/>
        <v>5.5</v>
      </c>
      <c r="O24" s="20">
        <f t="shared" si="1"/>
        <v>22.3</v>
      </c>
    </row>
    <row r="25" spans="1:15" ht="20.100000000000001" customHeight="1" x14ac:dyDescent="0.3">
      <c r="A25" s="4"/>
      <c r="B25" s="12">
        <v>21</v>
      </c>
      <c r="C25" s="6">
        <v>12134</v>
      </c>
      <c r="D25" s="7" t="s">
        <v>216</v>
      </c>
      <c r="E25" s="7" t="s">
        <v>17</v>
      </c>
      <c r="F25" s="6" t="s">
        <v>252</v>
      </c>
      <c r="G25" s="6" t="s">
        <v>322</v>
      </c>
      <c r="H25" s="41">
        <v>6.4</v>
      </c>
      <c r="I25" s="18">
        <v>7</v>
      </c>
      <c r="J25" s="18">
        <v>3.4</v>
      </c>
      <c r="K25" s="18">
        <v>5.5</v>
      </c>
      <c r="L25" s="18">
        <v>4.75</v>
      </c>
      <c r="M25" s="18">
        <v>6.25</v>
      </c>
      <c r="N25" s="20">
        <f t="shared" si="0"/>
        <v>5.5</v>
      </c>
      <c r="O25" s="20">
        <f t="shared" si="1"/>
        <v>22.299999999999997</v>
      </c>
    </row>
    <row r="26" spans="1:15" ht="20.100000000000001" customHeight="1" x14ac:dyDescent="0.3">
      <c r="A26" s="4"/>
      <c r="B26" s="12">
        <v>22</v>
      </c>
      <c r="C26" s="6">
        <v>12198</v>
      </c>
      <c r="D26" s="7" t="s">
        <v>123</v>
      </c>
      <c r="E26" s="7" t="s">
        <v>108</v>
      </c>
      <c r="F26" s="6" t="s">
        <v>428</v>
      </c>
      <c r="G26" s="6" t="s">
        <v>322</v>
      </c>
      <c r="H26" s="41">
        <v>5</v>
      </c>
      <c r="I26" s="18">
        <v>6.75</v>
      </c>
      <c r="J26" s="18">
        <v>5.8</v>
      </c>
      <c r="K26" s="18">
        <v>4.5</v>
      </c>
      <c r="L26" s="18">
        <v>5.25</v>
      </c>
      <c r="M26" s="18">
        <v>4.25</v>
      </c>
      <c r="N26" s="20">
        <f t="shared" si="0"/>
        <v>4.7</v>
      </c>
      <c r="O26" s="20">
        <f t="shared" si="1"/>
        <v>22.25</v>
      </c>
    </row>
    <row r="27" spans="1:15" ht="20.100000000000001" customHeight="1" x14ac:dyDescent="0.3">
      <c r="A27" s="4"/>
      <c r="B27" s="12">
        <v>23</v>
      </c>
      <c r="C27" s="6">
        <v>12189</v>
      </c>
      <c r="D27" s="7" t="s">
        <v>419</v>
      </c>
      <c r="E27" s="7" t="s">
        <v>420</v>
      </c>
      <c r="F27" s="6" t="s">
        <v>421</v>
      </c>
      <c r="G27" s="6" t="s">
        <v>322</v>
      </c>
      <c r="H27" s="41">
        <v>5.8</v>
      </c>
      <c r="I27" s="18">
        <v>6.5</v>
      </c>
      <c r="J27" s="18">
        <v>4</v>
      </c>
      <c r="K27" s="18">
        <v>6.5</v>
      </c>
      <c r="L27" s="18">
        <v>6</v>
      </c>
      <c r="M27" s="18">
        <v>5</v>
      </c>
      <c r="N27" s="20">
        <f t="shared" si="0"/>
        <v>5.8</v>
      </c>
      <c r="O27" s="20">
        <f t="shared" si="1"/>
        <v>22.1</v>
      </c>
    </row>
    <row r="28" spans="1:15" ht="20.100000000000001" customHeight="1" x14ac:dyDescent="0.3">
      <c r="A28" s="4"/>
      <c r="B28" s="12">
        <v>24</v>
      </c>
      <c r="C28" s="6">
        <v>12251</v>
      </c>
      <c r="D28" s="7" t="s">
        <v>512</v>
      </c>
      <c r="E28" s="7" t="s">
        <v>171</v>
      </c>
      <c r="F28" s="6" t="s">
        <v>513</v>
      </c>
      <c r="G28" s="6" t="s">
        <v>322</v>
      </c>
      <c r="H28" s="41">
        <v>6.4</v>
      </c>
      <c r="I28" s="18">
        <v>5.5</v>
      </c>
      <c r="J28" s="18">
        <v>6</v>
      </c>
      <c r="K28" s="18">
        <v>3.25</v>
      </c>
      <c r="L28" s="18">
        <v>4.75</v>
      </c>
      <c r="M28" s="18">
        <v>4.5</v>
      </c>
      <c r="N28" s="20">
        <f t="shared" si="0"/>
        <v>4.2</v>
      </c>
      <c r="O28" s="20">
        <f t="shared" si="1"/>
        <v>22.1</v>
      </c>
    </row>
    <row r="29" spans="1:15" ht="20.100000000000001" customHeight="1" x14ac:dyDescent="0.3">
      <c r="A29" s="4"/>
      <c r="B29" s="12">
        <v>25</v>
      </c>
      <c r="C29" s="6">
        <v>12137</v>
      </c>
      <c r="D29" s="7" t="s">
        <v>335</v>
      </c>
      <c r="E29" s="7" t="s">
        <v>17</v>
      </c>
      <c r="F29" s="6" t="s">
        <v>336</v>
      </c>
      <c r="G29" s="6" t="s">
        <v>322</v>
      </c>
      <c r="H29" s="41">
        <v>6</v>
      </c>
      <c r="I29" s="18">
        <v>5.5</v>
      </c>
      <c r="J29" s="18">
        <v>4.4000000000000004</v>
      </c>
      <c r="K29" s="18">
        <v>6.25</v>
      </c>
      <c r="L29" s="18">
        <v>6.5</v>
      </c>
      <c r="M29" s="18">
        <v>5.5</v>
      </c>
      <c r="N29" s="20">
        <f t="shared" si="0"/>
        <v>6.1</v>
      </c>
      <c r="O29" s="20">
        <f t="shared" si="1"/>
        <v>22</v>
      </c>
    </row>
    <row r="30" spans="1:15" ht="20.100000000000001" customHeight="1" x14ac:dyDescent="0.3">
      <c r="A30" s="4"/>
      <c r="B30" s="12">
        <v>26</v>
      </c>
      <c r="C30" s="6">
        <v>12172</v>
      </c>
      <c r="D30" s="7" t="s">
        <v>392</v>
      </c>
      <c r="E30" s="7" t="s">
        <v>67</v>
      </c>
      <c r="F30" s="6" t="s">
        <v>393</v>
      </c>
      <c r="G30" s="6" t="s">
        <v>322</v>
      </c>
      <c r="H30" s="41">
        <v>5.2</v>
      </c>
      <c r="I30" s="18">
        <v>6</v>
      </c>
      <c r="J30" s="18">
        <v>5.2</v>
      </c>
      <c r="K30" s="18">
        <v>4</v>
      </c>
      <c r="L30" s="18">
        <v>5.75</v>
      </c>
      <c r="M30" s="18">
        <v>6.25</v>
      </c>
      <c r="N30" s="20">
        <f t="shared" si="0"/>
        <v>5.3</v>
      </c>
      <c r="O30" s="20">
        <f t="shared" si="1"/>
        <v>21.7</v>
      </c>
    </row>
    <row r="31" spans="1:15" ht="20.100000000000001" customHeight="1" x14ac:dyDescent="0.3">
      <c r="A31" s="4"/>
      <c r="B31" s="12">
        <v>27</v>
      </c>
      <c r="C31" s="6">
        <v>12151</v>
      </c>
      <c r="D31" s="7" t="s">
        <v>357</v>
      </c>
      <c r="E31" s="7" t="s">
        <v>53</v>
      </c>
      <c r="F31" s="6" t="s">
        <v>215</v>
      </c>
      <c r="G31" s="6" t="s">
        <v>322</v>
      </c>
      <c r="H31" s="41">
        <v>5.2</v>
      </c>
      <c r="I31" s="18">
        <v>7.5</v>
      </c>
      <c r="J31" s="18">
        <v>5</v>
      </c>
      <c r="K31" s="18">
        <v>3.75</v>
      </c>
      <c r="L31" s="18">
        <v>4.75</v>
      </c>
      <c r="M31" s="18">
        <v>3.25</v>
      </c>
      <c r="N31" s="20">
        <f t="shared" si="0"/>
        <v>3.9</v>
      </c>
      <c r="O31" s="20">
        <f t="shared" si="1"/>
        <v>21.6</v>
      </c>
    </row>
    <row r="32" spans="1:15" ht="20.100000000000001" customHeight="1" x14ac:dyDescent="0.3">
      <c r="A32" s="4"/>
      <c r="B32" s="12">
        <v>28</v>
      </c>
      <c r="C32" s="6">
        <v>12153</v>
      </c>
      <c r="D32" s="7" t="s">
        <v>359</v>
      </c>
      <c r="E32" s="7" t="s">
        <v>53</v>
      </c>
      <c r="F32" s="6" t="s">
        <v>360</v>
      </c>
      <c r="G32" s="6" t="s">
        <v>322</v>
      </c>
      <c r="H32" s="41">
        <v>5.8</v>
      </c>
      <c r="I32" s="18">
        <v>6.75</v>
      </c>
      <c r="J32" s="18">
        <v>4.4000000000000004</v>
      </c>
      <c r="K32" s="18">
        <v>3.25</v>
      </c>
      <c r="L32" s="18">
        <v>5.25</v>
      </c>
      <c r="M32" s="18">
        <v>4.5</v>
      </c>
      <c r="N32" s="20">
        <f t="shared" si="0"/>
        <v>4.3</v>
      </c>
      <c r="O32" s="20">
        <f t="shared" si="1"/>
        <v>21.25</v>
      </c>
    </row>
    <row r="33" spans="1:15" ht="20.100000000000001" customHeight="1" x14ac:dyDescent="0.3">
      <c r="A33" s="4"/>
      <c r="B33" s="12">
        <v>29</v>
      </c>
      <c r="C33" s="6">
        <v>12277</v>
      </c>
      <c r="D33" s="7" t="s">
        <v>543</v>
      </c>
      <c r="E33" s="7" t="s">
        <v>544</v>
      </c>
      <c r="F33" s="6" t="s">
        <v>545</v>
      </c>
      <c r="G33" s="6" t="s">
        <v>322</v>
      </c>
      <c r="H33" s="41">
        <v>7</v>
      </c>
      <c r="I33" s="18">
        <v>4.5</v>
      </c>
      <c r="J33" s="18">
        <v>3.6</v>
      </c>
      <c r="K33" s="18">
        <v>5.5</v>
      </c>
      <c r="L33" s="18">
        <v>5.5</v>
      </c>
      <c r="M33" s="18">
        <v>6</v>
      </c>
      <c r="N33" s="20">
        <f t="shared" si="0"/>
        <v>5.7</v>
      </c>
      <c r="O33" s="20">
        <f t="shared" si="1"/>
        <v>20.8</v>
      </c>
    </row>
    <row r="34" spans="1:15" ht="20.100000000000001" customHeight="1" x14ac:dyDescent="0.3">
      <c r="A34" s="4"/>
      <c r="B34" s="12">
        <v>30</v>
      </c>
      <c r="C34" s="6">
        <v>12355</v>
      </c>
      <c r="D34" s="7" t="s">
        <v>654</v>
      </c>
      <c r="E34" s="7" t="s">
        <v>653</v>
      </c>
      <c r="F34" s="6" t="s">
        <v>145</v>
      </c>
      <c r="G34" s="6" t="s">
        <v>322</v>
      </c>
      <c r="H34" s="41">
        <v>4.2</v>
      </c>
      <c r="I34" s="18">
        <v>7.5</v>
      </c>
      <c r="J34" s="18">
        <v>4</v>
      </c>
      <c r="K34" s="18">
        <v>4</v>
      </c>
      <c r="L34" s="18">
        <v>6</v>
      </c>
      <c r="M34" s="18">
        <v>5.25</v>
      </c>
      <c r="N34" s="20">
        <f t="shared" si="0"/>
        <v>5.0999999999999996</v>
      </c>
      <c r="O34" s="20">
        <f t="shared" si="1"/>
        <v>20.8</v>
      </c>
    </row>
    <row r="35" spans="1:15" ht="20.100000000000001" customHeight="1" x14ac:dyDescent="0.3">
      <c r="A35" s="4"/>
      <c r="B35" s="12">
        <v>31</v>
      </c>
      <c r="C35" s="6">
        <v>12138</v>
      </c>
      <c r="D35" s="7" t="s">
        <v>337</v>
      </c>
      <c r="E35" s="7" t="s">
        <v>17</v>
      </c>
      <c r="F35" s="6" t="s">
        <v>338</v>
      </c>
      <c r="G35" s="6" t="s">
        <v>322</v>
      </c>
      <c r="H35" s="41">
        <v>4.8</v>
      </c>
      <c r="I35" s="18">
        <v>6</v>
      </c>
      <c r="J35" s="18">
        <v>4.4000000000000004</v>
      </c>
      <c r="K35" s="18">
        <v>3.75</v>
      </c>
      <c r="L35" s="18">
        <v>6</v>
      </c>
      <c r="M35" s="18">
        <v>5.75</v>
      </c>
      <c r="N35" s="20">
        <f t="shared" si="0"/>
        <v>5.2</v>
      </c>
      <c r="O35" s="20">
        <f t="shared" si="1"/>
        <v>20.399999999999999</v>
      </c>
    </row>
    <row r="36" spans="1:15" ht="20.100000000000001" customHeight="1" x14ac:dyDescent="0.3">
      <c r="A36" s="4"/>
      <c r="B36" s="12">
        <v>32</v>
      </c>
      <c r="C36" s="6">
        <v>12294</v>
      </c>
      <c r="D36" s="7" t="s">
        <v>446</v>
      </c>
      <c r="E36" s="7" t="s">
        <v>569</v>
      </c>
      <c r="F36" s="6" t="s">
        <v>570</v>
      </c>
      <c r="G36" s="6" t="s">
        <v>322</v>
      </c>
      <c r="H36" s="41">
        <v>5</v>
      </c>
      <c r="I36" s="18">
        <v>6.25</v>
      </c>
      <c r="J36" s="18">
        <v>4.4000000000000004</v>
      </c>
      <c r="K36" s="18">
        <v>4</v>
      </c>
      <c r="L36" s="18">
        <v>5.25</v>
      </c>
      <c r="M36" s="18">
        <v>4.5</v>
      </c>
      <c r="N36" s="20">
        <f t="shared" si="0"/>
        <v>4.5999999999999996</v>
      </c>
      <c r="O36" s="20">
        <f t="shared" si="1"/>
        <v>20.25</v>
      </c>
    </row>
    <row r="37" spans="1:15" ht="20.100000000000001" customHeight="1" x14ac:dyDescent="0.3">
      <c r="A37" s="4"/>
      <c r="B37" s="12">
        <v>33</v>
      </c>
      <c r="C37" s="6">
        <v>12284</v>
      </c>
      <c r="D37" s="7" t="s">
        <v>556</v>
      </c>
      <c r="E37" s="7" t="s">
        <v>248</v>
      </c>
      <c r="F37" s="6" t="s">
        <v>557</v>
      </c>
      <c r="G37" s="6" t="s">
        <v>322</v>
      </c>
      <c r="H37" s="41">
        <v>4.2</v>
      </c>
      <c r="I37" s="18">
        <v>6.5</v>
      </c>
      <c r="J37" s="18">
        <v>4.5999999999999996</v>
      </c>
      <c r="K37" s="18">
        <v>3.5</v>
      </c>
      <c r="L37" s="18">
        <v>5.5</v>
      </c>
      <c r="M37" s="18">
        <v>5.25</v>
      </c>
      <c r="N37" s="20">
        <f t="shared" si="0"/>
        <v>4.8</v>
      </c>
      <c r="O37" s="20">
        <f t="shared" si="1"/>
        <v>20.100000000000001</v>
      </c>
    </row>
    <row r="38" spans="1:15" ht="20.100000000000001" customHeight="1" x14ac:dyDescent="0.3">
      <c r="A38" s="4"/>
      <c r="B38" s="12">
        <v>34</v>
      </c>
      <c r="C38" s="6">
        <v>12313</v>
      </c>
      <c r="D38" s="7" t="s">
        <v>589</v>
      </c>
      <c r="E38" s="7" t="s">
        <v>271</v>
      </c>
      <c r="F38" s="6" t="s">
        <v>273</v>
      </c>
      <c r="G38" s="6" t="s">
        <v>322</v>
      </c>
      <c r="H38" s="41">
        <v>5.2</v>
      </c>
      <c r="I38" s="18">
        <v>6.5</v>
      </c>
      <c r="J38" s="18">
        <v>3.4</v>
      </c>
      <c r="K38" s="18">
        <v>3</v>
      </c>
      <c r="L38" s="18">
        <v>6.25</v>
      </c>
      <c r="M38" s="18">
        <v>5.75</v>
      </c>
      <c r="N38" s="20">
        <f t="shared" si="0"/>
        <v>5</v>
      </c>
      <c r="O38" s="20">
        <f t="shared" si="1"/>
        <v>20.099999999999998</v>
      </c>
    </row>
    <row r="39" spans="1:15" ht="20.100000000000001" customHeight="1" x14ac:dyDescent="0.3">
      <c r="A39" s="4"/>
      <c r="B39" s="12">
        <v>35</v>
      </c>
      <c r="C39" s="6">
        <v>12253</v>
      </c>
      <c r="D39" s="7" t="s">
        <v>515</v>
      </c>
      <c r="E39" s="7" t="s">
        <v>171</v>
      </c>
      <c r="F39" s="6" t="s">
        <v>182</v>
      </c>
      <c r="G39" s="6" t="s">
        <v>322</v>
      </c>
      <c r="H39" s="41">
        <v>5.4</v>
      </c>
      <c r="I39" s="18">
        <v>5.5</v>
      </c>
      <c r="J39" s="18">
        <v>3.6</v>
      </c>
      <c r="K39" s="18">
        <v>3</v>
      </c>
      <c r="L39" s="18">
        <v>6</v>
      </c>
      <c r="M39" s="18">
        <v>5.5</v>
      </c>
      <c r="N39" s="20">
        <f t="shared" si="0"/>
        <v>4.8</v>
      </c>
      <c r="O39" s="20">
        <f t="shared" si="1"/>
        <v>19.3</v>
      </c>
    </row>
    <row r="40" spans="1:15" ht="20.100000000000001" customHeight="1" x14ac:dyDescent="0.3">
      <c r="A40" s="4"/>
      <c r="B40" s="12">
        <v>36</v>
      </c>
      <c r="C40" s="6">
        <v>12327</v>
      </c>
      <c r="D40" s="7" t="s">
        <v>612</v>
      </c>
      <c r="E40" s="7" t="s">
        <v>613</v>
      </c>
      <c r="F40" s="6" t="s">
        <v>614</v>
      </c>
      <c r="G40" s="6" t="s">
        <v>322</v>
      </c>
      <c r="H40" s="41">
        <v>4.8</v>
      </c>
      <c r="I40" s="18">
        <v>6</v>
      </c>
      <c r="J40" s="18">
        <v>3.8</v>
      </c>
      <c r="K40" s="18">
        <v>4</v>
      </c>
      <c r="L40" s="18">
        <v>4.75</v>
      </c>
      <c r="M40" s="18">
        <v>4.5</v>
      </c>
      <c r="N40" s="20">
        <f t="shared" si="0"/>
        <v>4.4000000000000004</v>
      </c>
      <c r="O40" s="20">
        <f t="shared" si="1"/>
        <v>19</v>
      </c>
    </row>
    <row r="41" spans="1:15" ht="20.100000000000001" customHeight="1" x14ac:dyDescent="0.3">
      <c r="A41" s="4"/>
      <c r="B41" s="12">
        <v>37</v>
      </c>
      <c r="C41" s="6">
        <v>12325</v>
      </c>
      <c r="D41" s="7" t="s">
        <v>211</v>
      </c>
      <c r="E41" s="7" t="s">
        <v>609</v>
      </c>
      <c r="F41" s="6" t="s">
        <v>355</v>
      </c>
      <c r="G41" s="6" t="s">
        <v>322</v>
      </c>
      <c r="H41" s="41">
        <v>5</v>
      </c>
      <c r="I41" s="18">
        <v>5.25</v>
      </c>
      <c r="J41" s="18">
        <v>4.2</v>
      </c>
      <c r="K41" s="18">
        <v>3.75</v>
      </c>
      <c r="L41" s="18">
        <v>5.25</v>
      </c>
      <c r="M41" s="18">
        <v>4.5</v>
      </c>
      <c r="N41" s="20">
        <f t="shared" si="0"/>
        <v>4.5</v>
      </c>
      <c r="O41" s="20">
        <f t="shared" si="1"/>
        <v>18.95</v>
      </c>
    </row>
    <row r="42" spans="1:15" ht="20.100000000000001" customHeight="1" x14ac:dyDescent="0.3">
      <c r="A42" s="4"/>
      <c r="B42" s="12">
        <v>38</v>
      </c>
      <c r="C42" s="6">
        <v>12128</v>
      </c>
      <c r="D42" s="7" t="s">
        <v>688</v>
      </c>
      <c r="E42" s="7" t="s">
        <v>9</v>
      </c>
      <c r="F42" s="6" t="s">
        <v>321</v>
      </c>
      <c r="G42" s="6" t="s">
        <v>322</v>
      </c>
      <c r="H42" s="41">
        <v>4.4000000000000004</v>
      </c>
      <c r="I42" s="18">
        <v>5</v>
      </c>
      <c r="J42" s="18">
        <v>4.4000000000000004</v>
      </c>
      <c r="K42" s="18">
        <v>4.75</v>
      </c>
      <c r="L42" s="18">
        <v>5.25</v>
      </c>
      <c r="M42" s="18">
        <v>4.5</v>
      </c>
      <c r="N42" s="20">
        <f t="shared" si="0"/>
        <v>4.8</v>
      </c>
      <c r="O42" s="20">
        <f t="shared" si="1"/>
        <v>18.600000000000001</v>
      </c>
    </row>
    <row r="43" spans="1:15" ht="22.5" customHeight="1" x14ac:dyDescent="0.3">
      <c r="B43" s="12">
        <v>39</v>
      </c>
      <c r="C43" s="6">
        <v>12298</v>
      </c>
      <c r="D43" s="7" t="s">
        <v>575</v>
      </c>
      <c r="E43" s="7" t="s">
        <v>251</v>
      </c>
      <c r="F43" s="6" t="s">
        <v>576</v>
      </c>
      <c r="G43" s="6" t="s">
        <v>322</v>
      </c>
      <c r="H43" s="41">
        <v>3.6</v>
      </c>
      <c r="I43" s="18">
        <v>5.5</v>
      </c>
      <c r="J43" s="18">
        <v>3.4</v>
      </c>
      <c r="K43" s="18">
        <v>3.5</v>
      </c>
      <c r="L43" s="18">
        <v>6</v>
      </c>
      <c r="M43" s="18">
        <v>4.5</v>
      </c>
      <c r="N43" s="20">
        <f t="shared" si="0"/>
        <v>4.7</v>
      </c>
      <c r="O43" s="20">
        <f t="shared" si="1"/>
        <v>17.2</v>
      </c>
    </row>
    <row r="44" spans="1:15" ht="22.5" customHeight="1" x14ac:dyDescent="0.3">
      <c r="B44" s="12">
        <v>40</v>
      </c>
      <c r="C44" s="6">
        <v>12188</v>
      </c>
      <c r="D44" s="7" t="s">
        <v>82</v>
      </c>
      <c r="E44" s="7" t="s">
        <v>86</v>
      </c>
      <c r="F44" s="6" t="s">
        <v>418</v>
      </c>
      <c r="G44" s="6" t="s">
        <v>322</v>
      </c>
      <c r="H44" s="41">
        <v>4</v>
      </c>
      <c r="I44" s="18">
        <v>5</v>
      </c>
      <c r="J44" s="18">
        <v>3</v>
      </c>
      <c r="K44" s="18">
        <v>5.5</v>
      </c>
      <c r="L44" s="18">
        <v>4.25</v>
      </c>
      <c r="M44" s="18">
        <v>5.25</v>
      </c>
      <c r="N44" s="20">
        <f t="shared" si="0"/>
        <v>5</v>
      </c>
      <c r="O44" s="20">
        <f t="shared" si="1"/>
        <v>17</v>
      </c>
    </row>
  </sheetData>
  <sortState ref="B5:O44">
    <sortCondition descending="1" ref="O5:O44"/>
  </sortState>
  <mergeCells count="3">
    <mergeCell ref="B3:G3"/>
    <mergeCell ref="D2:M2"/>
    <mergeCell ref="B1:E1"/>
  </mergeCells>
  <pageMargins left="0.7" right="0.2" top="0.5" bottom="0.5" header="0.3" footer="0.3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Tinhs ddieemr 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Vào điểm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Tùng Nguyễn Tiến</dc:creator>
  <cp:lastModifiedBy>Photo</cp:lastModifiedBy>
  <cp:lastPrinted>2024-04-20T01:00:59Z</cp:lastPrinted>
  <dcterms:created xsi:type="dcterms:W3CDTF">2020-10-17T08:28:49Z</dcterms:created>
  <dcterms:modified xsi:type="dcterms:W3CDTF">2024-04-20T08:26:30Z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