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7176"/>
  </bookViews>
  <sheets>
    <sheet name="M1-kinh phi" sheetId="1" r:id="rId1"/>
    <sheet name="M2-phan cong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6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6" i="1"/>
  <c r="N5" i="1" l="1"/>
  <c r="O5" i="1"/>
  <c r="N6" i="1"/>
  <c r="O6" i="1"/>
</calcChain>
</file>

<file path=xl/sharedStrings.xml><?xml version="1.0" encoding="utf-8"?>
<sst xmlns="http://schemas.openxmlformats.org/spreadsheetml/2006/main" count="135" uniqueCount="72">
  <si>
    <t>Stt</t>
  </si>
  <si>
    <t>Tổng số trường</t>
  </si>
  <si>
    <t>Tổng số lớp</t>
  </si>
  <si>
    <t>Số giáo viên thiếu theo định mức (tính cả giáo viên hợp đồng)</t>
  </si>
  <si>
    <t>Số giáo viên thiếu theo biên chế được giao (tính cả giáo viên hợp đồng)</t>
  </si>
  <si>
    <t>Tổng số giáo viên được chi trả tiền lương dạy thêm giờ</t>
  </si>
  <si>
    <t>Tổng số giờ dạy thêm được chi trả</t>
  </si>
  <si>
    <t>Tổng số tiền được chi trả</t>
  </si>
  <si>
    <t>Tổng</t>
  </si>
  <si>
    <t>Biên chế</t>
  </si>
  <si>
    <t>Hợp đồng</t>
  </si>
  <si>
    <t>Từ nguồn ngân sách</t>
  </si>
  <si>
    <t>Từ nguồn thu sự nghiệp</t>
  </si>
  <si>
    <t>THPT</t>
  </si>
  <si>
    <t>Số giáo viên dạy đủ định mức theo năm học</t>
  </si>
  <si>
    <t>Giáo viên dạy THIẾU định mức theo năm học</t>
  </si>
  <si>
    <t>Giáo viên dạy THỪA định mức theo năm học</t>
  </si>
  <si>
    <t xml:space="preserve">Tổng số cơ sở giáo dục vừa có giáo viên dạy thiếu định mức theo năm học vừa có giáo viên dạy thừa định mức theo năm học </t>
  </si>
  <si>
    <t>Số lượng giáo viên dạy thiếu định mức</t>
  </si>
  <si>
    <t>Tổng số giờ thiếu</t>
  </si>
  <si>
    <t>Lý do</t>
  </si>
  <si>
    <t>Số lượng giáo viên dạy thừa định mức</t>
  </si>
  <si>
    <t>Tổng số giờ thừa</t>
  </si>
  <si>
    <t>Kinh phí chi trả tiền lương dạy thêm giờ năm học 2023 - 2024</t>
  </si>
  <si>
    <t>Cấp học</t>
  </si>
  <si>
    <t>Phân công bố trí giáo viên tại các cơ sở giáo dục mầm non, phổ thông năm học 2023 – 2024</t>
  </si>
  <si>
    <t>4.1 Tính định mức tiết dạy theo 35 tuần giảng dạy</t>
  </si>
  <si>
    <t>4.2 Tính định mức tiết dạy theo 37 tuần giảng dạy</t>
  </si>
  <si>
    <t>Số giáo viên được giao</t>
  </si>
  <si>
    <t>Số giáo viên tính theo định mức</t>
  </si>
  <si>
    <t>Số giáo viên có mặt 
(tính đến 01/10/2024)</t>
  </si>
  <si>
    <t>Chuyên Trần Phú</t>
  </si>
  <si>
    <t>Thái Phiên</t>
  </si>
  <si>
    <t>Ngô Quyền</t>
  </si>
  <si>
    <t>Trần Nguyên Hãn</t>
  </si>
  <si>
    <t>Lê Chân</t>
  </si>
  <si>
    <t>Hồng Bàng</t>
  </si>
  <si>
    <t>Lê Hồng Phong</t>
  </si>
  <si>
    <t>Lê Quý Đôn</t>
  </si>
  <si>
    <t>Hải An</t>
  </si>
  <si>
    <t>Kiến An</t>
  </si>
  <si>
    <t>Đồng Hoà</t>
  </si>
  <si>
    <t>An Dương</t>
  </si>
  <si>
    <t>Nguyễn Trãi</t>
  </si>
  <si>
    <t>Lý Thường Kiệt</t>
  </si>
  <si>
    <t>Quang Trung</t>
  </si>
  <si>
    <t>Bạch Đằng</t>
  </si>
  <si>
    <t>Phạm Ngũ Lão</t>
  </si>
  <si>
    <t>Lê Ích Mộc</t>
  </si>
  <si>
    <t>Thủy Sơn</t>
  </si>
  <si>
    <t>Tiên Lãng</t>
  </si>
  <si>
    <t>Nhữ Văn Lan</t>
  </si>
  <si>
    <t>Toàn Thắng</t>
  </si>
  <si>
    <t>Hùng Thắng</t>
  </si>
  <si>
    <t>Nguyễn Khuyến</t>
  </si>
  <si>
    <t>Vĩnh Bảo</t>
  </si>
  <si>
    <t>Nguyễn Bỉnh Khiêm</t>
  </si>
  <si>
    <t>Tô Hiệu</t>
  </si>
  <si>
    <t>Cộng Hiền</t>
  </si>
  <si>
    <t>An Lão</t>
  </si>
  <si>
    <t>Quốc Tuấn</t>
  </si>
  <si>
    <t>Trần Hưng Đạo</t>
  </si>
  <si>
    <t>Kiến Thụy</t>
  </si>
  <si>
    <t>Thụy Hương</t>
  </si>
  <si>
    <t>Nguyễn Đức Cảnh</t>
  </si>
  <si>
    <t>Mạc Đĩnh Chi</t>
  </si>
  <si>
    <t>Đồ Sơn</t>
  </si>
  <si>
    <t xml:space="preserve">THCS&amp;THPT Lý Thánh Tông </t>
  </si>
  <si>
    <t xml:space="preserve">Cát Hải </t>
  </si>
  <si>
    <t>Cát Bà</t>
  </si>
  <si>
    <t>Phan Đăng Lưu</t>
  </si>
  <si>
    <t>4. Trung học phổ thông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</si>
</sst>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4" fillId="0" borderId="0"/>
    <xf numFmtId="0" fontId="1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3" fillId="2" borderId="1" xfId="1" applyNumberFormat="1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justify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10" fillId="0" borderId="0" xfId="0" applyFont="1"/>
  </cellXfs>
  <cellStyles count="4">
    <cellStyle name="Normal" xfId="0" builtinId="0"/>
    <cellStyle name="Normal 2 2 2" xfId="1"/>
    <cellStyle name="Normal 29" xfId="3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D.24.9.2024-Hi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LIEU-2021,2022,2023\bien%20che\t&#244;ng%20h&#417;p_BC%20giao%20c&#7911;a%20UBND%20TP_18-24\Bo%20sung%20bien%20che%20giao%20duc%202024%20-Linh-18-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PT"/>
    </sheetNames>
    <sheetDataSet>
      <sheetData sheetId="0">
        <row r="8">
          <cell r="H8">
            <v>138</v>
          </cell>
        </row>
        <row r="9">
          <cell r="H9">
            <v>91</v>
          </cell>
        </row>
        <row r="10">
          <cell r="H10">
            <v>92</v>
          </cell>
        </row>
        <row r="11">
          <cell r="H11">
            <v>87</v>
          </cell>
        </row>
        <row r="12">
          <cell r="H12">
            <v>58</v>
          </cell>
        </row>
        <row r="13">
          <cell r="H13">
            <v>72</v>
          </cell>
        </row>
        <row r="14">
          <cell r="H14">
            <v>63</v>
          </cell>
        </row>
        <row r="15">
          <cell r="H15">
            <v>82</v>
          </cell>
        </row>
        <row r="16">
          <cell r="H16">
            <v>78</v>
          </cell>
        </row>
        <row r="17">
          <cell r="H17">
            <v>83</v>
          </cell>
        </row>
        <row r="18">
          <cell r="H18">
            <v>61</v>
          </cell>
        </row>
        <row r="19">
          <cell r="H19">
            <v>100</v>
          </cell>
        </row>
        <row r="20">
          <cell r="H20">
            <v>94</v>
          </cell>
        </row>
        <row r="21">
          <cell r="H21">
            <v>74</v>
          </cell>
        </row>
        <row r="22">
          <cell r="H22">
            <v>70</v>
          </cell>
        </row>
        <row r="23">
          <cell r="H23">
            <v>74</v>
          </cell>
        </row>
        <row r="24">
          <cell r="H24">
            <v>73</v>
          </cell>
        </row>
        <row r="25">
          <cell r="H25">
            <v>71</v>
          </cell>
        </row>
        <row r="26">
          <cell r="H26">
            <v>58</v>
          </cell>
        </row>
        <row r="27">
          <cell r="H27">
            <v>75</v>
          </cell>
        </row>
        <row r="28">
          <cell r="H28">
            <v>51</v>
          </cell>
        </row>
        <row r="29">
          <cell r="H29">
            <v>58</v>
          </cell>
        </row>
        <row r="30">
          <cell r="H30">
            <v>56</v>
          </cell>
        </row>
        <row r="31">
          <cell r="H31">
            <v>58</v>
          </cell>
        </row>
        <row r="32">
          <cell r="H32">
            <v>73</v>
          </cell>
        </row>
        <row r="33">
          <cell r="H33">
            <v>68</v>
          </cell>
        </row>
        <row r="34">
          <cell r="H34">
            <v>58</v>
          </cell>
        </row>
        <row r="35">
          <cell r="H35">
            <v>59</v>
          </cell>
        </row>
        <row r="36">
          <cell r="H36">
            <v>72</v>
          </cell>
        </row>
        <row r="37">
          <cell r="H37">
            <v>53</v>
          </cell>
        </row>
        <row r="38">
          <cell r="H38">
            <v>60</v>
          </cell>
        </row>
        <row r="39">
          <cell r="H39">
            <v>76</v>
          </cell>
        </row>
        <row r="40">
          <cell r="H40">
            <v>59</v>
          </cell>
        </row>
        <row r="41">
          <cell r="H41">
            <v>60</v>
          </cell>
        </row>
        <row r="42">
          <cell r="H42">
            <v>92</v>
          </cell>
        </row>
        <row r="43">
          <cell r="H43">
            <v>52</v>
          </cell>
        </row>
        <row r="44">
          <cell r="H44">
            <v>30</v>
          </cell>
        </row>
        <row r="45">
          <cell r="H45">
            <v>29</v>
          </cell>
        </row>
        <row r="46">
          <cell r="H46">
            <v>32</v>
          </cell>
        </row>
        <row r="47">
          <cell r="H4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SGV"/>
      <sheetName val="SGV_2"/>
      <sheetName val="SGV_3"/>
      <sheetName val="SGV_4"/>
      <sheetName val="SGV_5"/>
      <sheetName val="SGV_6"/>
      <sheetName val="THPT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F7">
            <v>182.5</v>
          </cell>
        </row>
        <row r="8">
          <cell r="F8">
            <v>110</v>
          </cell>
        </row>
        <row r="9">
          <cell r="F9">
            <v>109</v>
          </cell>
        </row>
        <row r="10">
          <cell r="F10">
            <v>102</v>
          </cell>
        </row>
        <row r="11">
          <cell r="F11">
            <v>81</v>
          </cell>
        </row>
        <row r="12">
          <cell r="F12">
            <v>88</v>
          </cell>
        </row>
        <row r="13">
          <cell r="F13">
            <v>88</v>
          </cell>
        </row>
        <row r="14">
          <cell r="F14">
            <v>102</v>
          </cell>
        </row>
        <row r="15">
          <cell r="F15">
            <v>100</v>
          </cell>
        </row>
        <row r="16">
          <cell r="F16">
            <v>100</v>
          </cell>
        </row>
        <row r="17">
          <cell r="F17">
            <v>77</v>
          </cell>
        </row>
        <row r="18">
          <cell r="F18">
            <v>136</v>
          </cell>
        </row>
        <row r="19">
          <cell r="F19">
            <v>134</v>
          </cell>
        </row>
        <row r="20">
          <cell r="F20">
            <v>88</v>
          </cell>
        </row>
        <row r="21">
          <cell r="F21">
            <v>90</v>
          </cell>
        </row>
        <row r="22">
          <cell r="F22">
            <v>88</v>
          </cell>
        </row>
        <row r="23">
          <cell r="F23">
            <v>86</v>
          </cell>
        </row>
        <row r="24">
          <cell r="F24">
            <v>90</v>
          </cell>
        </row>
        <row r="25">
          <cell r="F25">
            <v>77</v>
          </cell>
        </row>
        <row r="26">
          <cell r="F26">
            <v>88</v>
          </cell>
        </row>
        <row r="27">
          <cell r="F27">
            <v>70</v>
          </cell>
        </row>
        <row r="28">
          <cell r="F28">
            <v>74</v>
          </cell>
        </row>
        <row r="29">
          <cell r="F29">
            <v>72</v>
          </cell>
        </row>
        <row r="30">
          <cell r="F30">
            <v>77</v>
          </cell>
        </row>
        <row r="31">
          <cell r="F31">
            <v>86</v>
          </cell>
        </row>
        <row r="32">
          <cell r="F32">
            <v>79</v>
          </cell>
        </row>
        <row r="33">
          <cell r="F33">
            <v>77</v>
          </cell>
        </row>
        <row r="34">
          <cell r="F34">
            <v>72</v>
          </cell>
        </row>
        <row r="35">
          <cell r="F35">
            <v>92</v>
          </cell>
        </row>
        <row r="36">
          <cell r="F36">
            <v>70</v>
          </cell>
        </row>
        <row r="37">
          <cell r="F37">
            <v>81</v>
          </cell>
        </row>
        <row r="38">
          <cell r="F38">
            <v>92</v>
          </cell>
        </row>
        <row r="39">
          <cell r="F39">
            <v>77</v>
          </cell>
        </row>
        <row r="40">
          <cell r="F40">
            <v>79</v>
          </cell>
        </row>
        <row r="41">
          <cell r="F41">
            <v>102</v>
          </cell>
        </row>
        <row r="42">
          <cell r="F42">
            <v>70</v>
          </cell>
        </row>
        <row r="43">
          <cell r="F43">
            <v>36</v>
          </cell>
        </row>
        <row r="44">
          <cell r="F44">
            <v>36</v>
          </cell>
        </row>
        <row r="45">
          <cell r="F45">
            <v>47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activeCell="A5" sqref="A5:XFD5"/>
    </sheetView>
  </sheetViews>
  <sheetFormatPr defaultRowHeight="13.8" customHeight="1" x14ac:dyDescent="0.3"/>
  <cols>
    <col min="1" max="1" width="5.21875" customWidth="1"/>
    <col min="2" max="2" width="16.33203125" customWidth="1"/>
    <col min="3" max="3" width="6.21875" customWidth="1"/>
    <col min="4" max="4" width="4.33203125" customWidth="1"/>
    <col min="5" max="13" width="4.6640625" customWidth="1"/>
    <col min="15" max="15" width="9.33203125" customWidth="1"/>
    <col min="16" max="16" width="6.6640625" customWidth="1"/>
    <col min="17" max="17" width="6.109375" customWidth="1"/>
    <col min="18" max="18" width="6.88671875" customWidth="1"/>
    <col min="19" max="20" width="8.88671875" customWidth="1"/>
  </cols>
  <sheetData>
    <row r="1" spans="1:20" ht="37.799999999999997" customHeigh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0" ht="37.200000000000003" customHeight="1" x14ac:dyDescent="0.3">
      <c r="A3" s="8" t="s">
        <v>0</v>
      </c>
      <c r="B3" s="8" t="s">
        <v>24</v>
      </c>
      <c r="C3" s="8" t="s">
        <v>1</v>
      </c>
      <c r="D3" s="8" t="s">
        <v>2</v>
      </c>
      <c r="E3" s="22" t="s">
        <v>28</v>
      </c>
      <c r="F3" s="22"/>
      <c r="G3" s="22"/>
      <c r="H3" s="22" t="s">
        <v>29</v>
      </c>
      <c r="I3" s="22"/>
      <c r="J3" s="22"/>
      <c r="K3" s="22" t="s">
        <v>30</v>
      </c>
      <c r="L3" s="22"/>
      <c r="M3" s="22"/>
      <c r="N3" s="22" t="s">
        <v>3</v>
      </c>
      <c r="O3" s="22" t="s">
        <v>4</v>
      </c>
      <c r="P3" s="22" t="s">
        <v>5</v>
      </c>
      <c r="Q3" s="22" t="s">
        <v>6</v>
      </c>
      <c r="R3" s="22" t="s">
        <v>7</v>
      </c>
      <c r="S3" s="22"/>
      <c r="T3" s="22"/>
    </row>
    <row r="4" spans="1:20" ht="40.200000000000003" customHeight="1" x14ac:dyDescent="0.3">
      <c r="A4" s="8"/>
      <c r="B4" s="8"/>
      <c r="C4" s="8"/>
      <c r="D4" s="8"/>
      <c r="E4" s="23" t="s">
        <v>8</v>
      </c>
      <c r="F4" s="23" t="s">
        <v>9</v>
      </c>
      <c r="G4" s="23" t="s">
        <v>10</v>
      </c>
      <c r="H4" s="23" t="s">
        <v>8</v>
      </c>
      <c r="I4" s="23" t="s">
        <v>9</v>
      </c>
      <c r="J4" s="23" t="s">
        <v>10</v>
      </c>
      <c r="K4" s="23" t="s">
        <v>8</v>
      </c>
      <c r="L4" s="23" t="s">
        <v>9</v>
      </c>
      <c r="M4" s="23" t="s">
        <v>10</v>
      </c>
      <c r="N4" s="22"/>
      <c r="O4" s="22"/>
      <c r="P4" s="22"/>
      <c r="Q4" s="22"/>
      <c r="R4" s="5" t="s">
        <v>8</v>
      </c>
      <c r="S4" s="5" t="s">
        <v>11</v>
      </c>
      <c r="T4" s="5" t="s">
        <v>12</v>
      </c>
    </row>
    <row r="5" spans="1:20" s="38" customFormat="1" ht="13.8" customHeight="1" x14ac:dyDescent="0.3">
      <c r="A5" s="1"/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>
        <f t="shared" ref="N5" si="0">K5-H5</f>
        <v>0</v>
      </c>
      <c r="O5" s="1">
        <f t="shared" ref="O5" si="1">K5-E5</f>
        <v>0</v>
      </c>
      <c r="P5" s="4"/>
      <c r="Q5" s="4"/>
      <c r="R5" s="4"/>
      <c r="S5" s="4"/>
      <c r="T5" s="4"/>
    </row>
    <row r="6" spans="1:20" s="36" customFormat="1" ht="18" customHeight="1" x14ac:dyDescent="0.3">
      <c r="A6" s="31">
        <v>1</v>
      </c>
      <c r="B6" s="24" t="s">
        <v>31</v>
      </c>
      <c r="C6" s="31">
        <v>1</v>
      </c>
      <c r="D6" s="33">
        <v>57</v>
      </c>
      <c r="E6" s="34">
        <f>F6+G6</f>
        <v>178</v>
      </c>
      <c r="F6" s="34">
        <v>166</v>
      </c>
      <c r="G6" s="34">
        <v>12</v>
      </c>
      <c r="H6" s="33">
        <f>[2]THPT!F7</f>
        <v>182.5</v>
      </c>
      <c r="I6" s="32"/>
      <c r="J6" s="32"/>
      <c r="K6" s="33">
        <f>L6+M6</f>
        <v>138</v>
      </c>
      <c r="L6" s="33">
        <f>[1]THPT!H8</f>
        <v>138</v>
      </c>
      <c r="M6" s="32"/>
      <c r="N6" s="35">
        <f t="shared" ref="N6:N45" si="2">K6-H6</f>
        <v>-44.5</v>
      </c>
      <c r="O6" s="31">
        <f t="shared" ref="O6:O45" si="3">K6-E6</f>
        <v>-40</v>
      </c>
      <c r="P6" s="32"/>
      <c r="Q6" s="32"/>
      <c r="R6" s="32"/>
      <c r="S6" s="32"/>
      <c r="T6" s="32"/>
    </row>
    <row r="7" spans="1:20" s="36" customFormat="1" ht="18" customHeight="1" x14ac:dyDescent="0.3">
      <c r="A7" s="29">
        <v>2</v>
      </c>
      <c r="B7" s="24" t="s">
        <v>32</v>
      </c>
      <c r="C7" s="31">
        <v>1</v>
      </c>
      <c r="D7" s="33">
        <v>44</v>
      </c>
      <c r="E7" s="34">
        <f t="shared" ref="E7:E45" si="4">F7+G7</f>
        <v>107</v>
      </c>
      <c r="F7" s="34">
        <v>99</v>
      </c>
      <c r="G7" s="34">
        <v>8</v>
      </c>
      <c r="H7" s="33">
        <f>[2]THPT!F8</f>
        <v>110</v>
      </c>
      <c r="I7" s="37"/>
      <c r="J7" s="37"/>
      <c r="K7" s="33">
        <f t="shared" ref="K7:K45" si="5">L7+M7</f>
        <v>91</v>
      </c>
      <c r="L7" s="33">
        <f>[1]THPT!H9</f>
        <v>91</v>
      </c>
      <c r="M7" s="37"/>
      <c r="N7" s="31">
        <f t="shared" si="2"/>
        <v>-19</v>
      </c>
      <c r="O7" s="31">
        <f t="shared" si="3"/>
        <v>-16</v>
      </c>
      <c r="P7" s="37"/>
      <c r="Q7" s="37"/>
      <c r="R7" s="37"/>
      <c r="S7" s="37"/>
      <c r="T7" s="37"/>
    </row>
    <row r="8" spans="1:20" s="36" customFormat="1" ht="18" customHeight="1" x14ac:dyDescent="0.3">
      <c r="A8" s="29">
        <v>3</v>
      </c>
      <c r="B8" s="24" t="s">
        <v>33</v>
      </c>
      <c r="C8" s="31">
        <v>1</v>
      </c>
      <c r="D8" s="33">
        <v>44</v>
      </c>
      <c r="E8" s="34">
        <f t="shared" si="4"/>
        <v>105</v>
      </c>
      <c r="F8" s="34">
        <v>95</v>
      </c>
      <c r="G8" s="34">
        <v>10</v>
      </c>
      <c r="H8" s="33">
        <f>[2]THPT!F9</f>
        <v>109</v>
      </c>
      <c r="I8" s="37"/>
      <c r="J8" s="37"/>
      <c r="K8" s="33">
        <f t="shared" si="5"/>
        <v>92</v>
      </c>
      <c r="L8" s="33">
        <f>[1]THPT!H10</f>
        <v>92</v>
      </c>
      <c r="M8" s="37"/>
      <c r="N8" s="31">
        <f t="shared" si="2"/>
        <v>-17</v>
      </c>
      <c r="O8" s="31">
        <f t="shared" si="3"/>
        <v>-13</v>
      </c>
      <c r="P8" s="37"/>
      <c r="Q8" s="37"/>
      <c r="R8" s="37"/>
      <c r="S8" s="37"/>
      <c r="T8" s="37"/>
    </row>
    <row r="9" spans="1:20" s="36" customFormat="1" ht="18" customHeight="1" x14ac:dyDescent="0.3">
      <c r="A9" s="31">
        <v>4</v>
      </c>
      <c r="B9" s="24" t="s">
        <v>34</v>
      </c>
      <c r="C9" s="31">
        <v>1</v>
      </c>
      <c r="D9" s="33">
        <v>41</v>
      </c>
      <c r="E9" s="34">
        <f t="shared" si="4"/>
        <v>100</v>
      </c>
      <c r="F9" s="34">
        <v>94</v>
      </c>
      <c r="G9" s="34">
        <v>6</v>
      </c>
      <c r="H9" s="33">
        <f>[2]THPT!F10</f>
        <v>102</v>
      </c>
      <c r="I9" s="37"/>
      <c r="J9" s="37"/>
      <c r="K9" s="33">
        <f t="shared" si="5"/>
        <v>87</v>
      </c>
      <c r="L9" s="33">
        <f>[1]THPT!H11</f>
        <v>87</v>
      </c>
      <c r="M9" s="37"/>
      <c r="N9" s="31">
        <f t="shared" si="2"/>
        <v>-15</v>
      </c>
      <c r="O9" s="31">
        <f t="shared" si="3"/>
        <v>-13</v>
      </c>
      <c r="P9" s="37"/>
      <c r="Q9" s="37"/>
      <c r="R9" s="37"/>
      <c r="S9" s="37"/>
      <c r="T9" s="37"/>
    </row>
    <row r="10" spans="1:20" s="36" customFormat="1" ht="18" customHeight="1" x14ac:dyDescent="0.3">
      <c r="A10" s="29">
        <v>5</v>
      </c>
      <c r="B10" s="25" t="s">
        <v>35</v>
      </c>
      <c r="C10" s="31">
        <v>1</v>
      </c>
      <c r="D10" s="33">
        <v>32</v>
      </c>
      <c r="E10" s="34">
        <f t="shared" si="4"/>
        <v>75</v>
      </c>
      <c r="F10" s="34">
        <v>62</v>
      </c>
      <c r="G10" s="34">
        <v>13</v>
      </c>
      <c r="H10" s="33">
        <f>[2]THPT!F11</f>
        <v>81</v>
      </c>
      <c r="I10" s="37"/>
      <c r="J10" s="37"/>
      <c r="K10" s="33">
        <f t="shared" si="5"/>
        <v>58</v>
      </c>
      <c r="L10" s="33">
        <f>[1]THPT!H12</f>
        <v>58</v>
      </c>
      <c r="M10" s="37"/>
      <c r="N10" s="31">
        <f t="shared" si="2"/>
        <v>-23</v>
      </c>
      <c r="O10" s="31">
        <f t="shared" si="3"/>
        <v>-17</v>
      </c>
      <c r="P10" s="37"/>
      <c r="Q10" s="37"/>
      <c r="R10" s="37"/>
      <c r="S10" s="37"/>
      <c r="T10" s="37"/>
    </row>
    <row r="11" spans="1:20" s="36" customFormat="1" ht="18" customHeight="1" x14ac:dyDescent="0.3">
      <c r="A11" s="29">
        <v>6</v>
      </c>
      <c r="B11" s="24" t="s">
        <v>36</v>
      </c>
      <c r="C11" s="31">
        <v>1</v>
      </c>
      <c r="D11" s="33">
        <v>35</v>
      </c>
      <c r="E11" s="34">
        <f t="shared" si="4"/>
        <v>85</v>
      </c>
      <c r="F11" s="34">
        <v>77</v>
      </c>
      <c r="G11" s="34">
        <v>8</v>
      </c>
      <c r="H11" s="33">
        <f>[2]THPT!F12</f>
        <v>88</v>
      </c>
      <c r="I11" s="37"/>
      <c r="J11" s="37"/>
      <c r="K11" s="33">
        <f t="shared" si="5"/>
        <v>72</v>
      </c>
      <c r="L11" s="33">
        <f>[1]THPT!H13</f>
        <v>72</v>
      </c>
      <c r="M11" s="37"/>
      <c r="N11" s="31">
        <f t="shared" si="2"/>
        <v>-16</v>
      </c>
      <c r="O11" s="31">
        <f t="shared" si="3"/>
        <v>-13</v>
      </c>
      <c r="P11" s="37"/>
      <c r="Q11" s="37"/>
      <c r="R11" s="37"/>
      <c r="S11" s="37"/>
      <c r="T11" s="37"/>
    </row>
    <row r="12" spans="1:20" s="36" customFormat="1" ht="18" customHeight="1" x14ac:dyDescent="0.3">
      <c r="A12" s="31">
        <v>7</v>
      </c>
      <c r="B12" s="24" t="s">
        <v>37</v>
      </c>
      <c r="C12" s="31">
        <v>1</v>
      </c>
      <c r="D12" s="33">
        <v>35</v>
      </c>
      <c r="E12" s="34">
        <f t="shared" si="4"/>
        <v>83</v>
      </c>
      <c r="F12" s="34">
        <v>71</v>
      </c>
      <c r="G12" s="34">
        <v>12</v>
      </c>
      <c r="H12" s="33">
        <f>[2]THPT!F13</f>
        <v>88</v>
      </c>
      <c r="I12" s="37"/>
      <c r="J12" s="37"/>
      <c r="K12" s="33">
        <f t="shared" si="5"/>
        <v>63</v>
      </c>
      <c r="L12" s="33">
        <f>[1]THPT!H14</f>
        <v>63</v>
      </c>
      <c r="M12" s="37"/>
      <c r="N12" s="31">
        <f t="shared" si="2"/>
        <v>-25</v>
      </c>
      <c r="O12" s="31">
        <f t="shared" si="3"/>
        <v>-20</v>
      </c>
      <c r="P12" s="37"/>
      <c r="Q12" s="37"/>
      <c r="R12" s="37"/>
      <c r="S12" s="37"/>
      <c r="T12" s="37"/>
    </row>
    <row r="13" spans="1:20" s="36" customFormat="1" ht="18" customHeight="1" x14ac:dyDescent="0.3">
      <c r="A13" s="29">
        <v>8</v>
      </c>
      <c r="B13" s="24" t="s">
        <v>38</v>
      </c>
      <c r="C13" s="31">
        <v>1</v>
      </c>
      <c r="D13" s="33">
        <v>41</v>
      </c>
      <c r="E13" s="34">
        <f t="shared" si="4"/>
        <v>98</v>
      </c>
      <c r="F13" s="34">
        <v>89</v>
      </c>
      <c r="G13" s="34">
        <v>9</v>
      </c>
      <c r="H13" s="33">
        <f>[2]THPT!F14</f>
        <v>102</v>
      </c>
      <c r="I13" s="37"/>
      <c r="J13" s="37"/>
      <c r="K13" s="33">
        <f t="shared" si="5"/>
        <v>82</v>
      </c>
      <c r="L13" s="33">
        <f>[1]THPT!H15</f>
        <v>82</v>
      </c>
      <c r="M13" s="37"/>
      <c r="N13" s="31">
        <f t="shared" si="2"/>
        <v>-20</v>
      </c>
      <c r="O13" s="31">
        <f t="shared" si="3"/>
        <v>-16</v>
      </c>
      <c r="P13" s="37"/>
      <c r="Q13" s="37"/>
      <c r="R13" s="37"/>
      <c r="S13" s="37"/>
      <c r="T13" s="37"/>
    </row>
    <row r="14" spans="1:20" s="36" customFormat="1" ht="18" customHeight="1" x14ac:dyDescent="0.3">
      <c r="A14" s="29">
        <v>9</v>
      </c>
      <c r="B14" s="24" t="s">
        <v>39</v>
      </c>
      <c r="C14" s="31">
        <v>1</v>
      </c>
      <c r="D14" s="33">
        <v>40</v>
      </c>
      <c r="E14" s="34">
        <f t="shared" si="4"/>
        <v>96</v>
      </c>
      <c r="F14" s="34">
        <v>87</v>
      </c>
      <c r="G14" s="34">
        <v>9</v>
      </c>
      <c r="H14" s="33">
        <f>[2]THPT!F15</f>
        <v>100</v>
      </c>
      <c r="I14" s="37"/>
      <c r="J14" s="37"/>
      <c r="K14" s="33">
        <f t="shared" si="5"/>
        <v>78</v>
      </c>
      <c r="L14" s="33">
        <f>[1]THPT!H16</f>
        <v>78</v>
      </c>
      <c r="M14" s="37"/>
      <c r="N14" s="31">
        <f t="shared" si="2"/>
        <v>-22</v>
      </c>
      <c r="O14" s="31">
        <f t="shared" si="3"/>
        <v>-18</v>
      </c>
      <c r="P14" s="37"/>
      <c r="Q14" s="37"/>
      <c r="R14" s="37"/>
      <c r="S14" s="37"/>
      <c r="T14" s="37"/>
    </row>
    <row r="15" spans="1:20" s="36" customFormat="1" ht="18" customHeight="1" x14ac:dyDescent="0.3">
      <c r="A15" s="31">
        <v>10</v>
      </c>
      <c r="B15" s="24" t="s">
        <v>40</v>
      </c>
      <c r="C15" s="31">
        <v>1</v>
      </c>
      <c r="D15" s="33">
        <v>40</v>
      </c>
      <c r="E15" s="34">
        <f t="shared" si="4"/>
        <v>97</v>
      </c>
      <c r="F15" s="34">
        <v>89</v>
      </c>
      <c r="G15" s="34">
        <v>8</v>
      </c>
      <c r="H15" s="33">
        <f>[2]THPT!F16</f>
        <v>100</v>
      </c>
      <c r="I15" s="37"/>
      <c r="J15" s="37"/>
      <c r="K15" s="33">
        <f t="shared" si="5"/>
        <v>83</v>
      </c>
      <c r="L15" s="33">
        <f>[1]THPT!H17</f>
        <v>83</v>
      </c>
      <c r="M15" s="37"/>
      <c r="N15" s="31">
        <f t="shared" si="2"/>
        <v>-17</v>
      </c>
      <c r="O15" s="31">
        <f t="shared" si="3"/>
        <v>-14</v>
      </c>
      <c r="P15" s="37"/>
      <c r="Q15" s="37"/>
      <c r="R15" s="37"/>
      <c r="S15" s="37"/>
      <c r="T15" s="37"/>
    </row>
    <row r="16" spans="1:20" s="36" customFormat="1" ht="18" customHeight="1" x14ac:dyDescent="0.3">
      <c r="A16" s="29">
        <v>11</v>
      </c>
      <c r="B16" s="24" t="s">
        <v>41</v>
      </c>
      <c r="C16" s="31">
        <v>1</v>
      </c>
      <c r="D16" s="33">
        <v>30</v>
      </c>
      <c r="E16" s="34">
        <f t="shared" si="4"/>
        <v>74</v>
      </c>
      <c r="F16" s="34">
        <v>66</v>
      </c>
      <c r="G16" s="34">
        <v>8</v>
      </c>
      <c r="H16" s="33">
        <f>[2]THPT!F17</f>
        <v>77</v>
      </c>
      <c r="I16" s="37"/>
      <c r="J16" s="37"/>
      <c r="K16" s="33">
        <f t="shared" si="5"/>
        <v>61</v>
      </c>
      <c r="L16" s="33">
        <f>[1]THPT!H18</f>
        <v>61</v>
      </c>
      <c r="M16" s="37"/>
      <c r="N16" s="31">
        <f t="shared" si="2"/>
        <v>-16</v>
      </c>
      <c r="O16" s="31">
        <f t="shared" si="3"/>
        <v>-13</v>
      </c>
      <c r="P16" s="37"/>
      <c r="Q16" s="37"/>
      <c r="R16" s="37"/>
      <c r="S16" s="37"/>
      <c r="T16" s="37"/>
    </row>
    <row r="17" spans="1:20" s="36" customFormat="1" ht="18" customHeight="1" x14ac:dyDescent="0.3">
      <c r="A17" s="29">
        <v>12</v>
      </c>
      <c r="B17" s="24" t="s">
        <v>42</v>
      </c>
      <c r="C17" s="31">
        <v>1</v>
      </c>
      <c r="D17" s="33">
        <v>56</v>
      </c>
      <c r="E17" s="34">
        <f t="shared" si="4"/>
        <v>129</v>
      </c>
      <c r="F17" s="34">
        <v>112</v>
      </c>
      <c r="G17" s="34">
        <v>17</v>
      </c>
      <c r="H17" s="33">
        <f>[2]THPT!F18</f>
        <v>136</v>
      </c>
      <c r="I17" s="37"/>
      <c r="J17" s="37"/>
      <c r="K17" s="33">
        <f t="shared" si="5"/>
        <v>100</v>
      </c>
      <c r="L17" s="33">
        <f>[1]THPT!H19</f>
        <v>100</v>
      </c>
      <c r="M17" s="37"/>
      <c r="N17" s="31">
        <f t="shared" si="2"/>
        <v>-36</v>
      </c>
      <c r="O17" s="31">
        <f t="shared" si="3"/>
        <v>-29</v>
      </c>
      <c r="P17" s="37"/>
      <c r="Q17" s="37"/>
      <c r="R17" s="37"/>
      <c r="S17" s="37"/>
      <c r="T17" s="37"/>
    </row>
    <row r="18" spans="1:20" s="36" customFormat="1" ht="18" customHeight="1" x14ac:dyDescent="0.3">
      <c r="A18" s="31">
        <v>13</v>
      </c>
      <c r="B18" s="24" t="s">
        <v>43</v>
      </c>
      <c r="C18" s="31">
        <v>1</v>
      </c>
      <c r="D18" s="33">
        <v>55</v>
      </c>
      <c r="E18" s="34">
        <f t="shared" si="4"/>
        <v>126</v>
      </c>
      <c r="F18" s="34">
        <v>108</v>
      </c>
      <c r="G18" s="34">
        <v>18</v>
      </c>
      <c r="H18" s="33">
        <f>[2]THPT!F19</f>
        <v>134</v>
      </c>
      <c r="I18" s="37"/>
      <c r="J18" s="37"/>
      <c r="K18" s="33">
        <f t="shared" si="5"/>
        <v>94</v>
      </c>
      <c r="L18" s="33">
        <f>[1]THPT!H20</f>
        <v>94</v>
      </c>
      <c r="M18" s="37"/>
      <c r="N18" s="31">
        <f t="shared" si="2"/>
        <v>-40</v>
      </c>
      <c r="O18" s="31">
        <f t="shared" si="3"/>
        <v>-32</v>
      </c>
      <c r="P18" s="37"/>
      <c r="Q18" s="37"/>
      <c r="R18" s="37"/>
      <c r="S18" s="37"/>
      <c r="T18" s="37"/>
    </row>
    <row r="19" spans="1:20" s="36" customFormat="1" ht="18" customHeight="1" x14ac:dyDescent="0.3">
      <c r="A19" s="29">
        <v>14</v>
      </c>
      <c r="B19" s="24" t="s">
        <v>44</v>
      </c>
      <c r="C19" s="31">
        <v>1</v>
      </c>
      <c r="D19" s="33">
        <v>35</v>
      </c>
      <c r="E19" s="34">
        <f t="shared" si="4"/>
        <v>85</v>
      </c>
      <c r="F19" s="34">
        <v>77</v>
      </c>
      <c r="G19" s="34">
        <v>8</v>
      </c>
      <c r="H19" s="33">
        <f>[2]THPT!F20</f>
        <v>88</v>
      </c>
      <c r="I19" s="37"/>
      <c r="J19" s="37"/>
      <c r="K19" s="33">
        <f t="shared" si="5"/>
        <v>74</v>
      </c>
      <c r="L19" s="33">
        <f>[1]THPT!H21</f>
        <v>74</v>
      </c>
      <c r="M19" s="37"/>
      <c r="N19" s="31">
        <f t="shared" si="2"/>
        <v>-14</v>
      </c>
      <c r="O19" s="31">
        <f t="shared" si="3"/>
        <v>-11</v>
      </c>
      <c r="P19" s="37"/>
      <c r="Q19" s="37"/>
      <c r="R19" s="37"/>
      <c r="S19" s="37"/>
      <c r="T19" s="37"/>
    </row>
    <row r="20" spans="1:20" s="36" customFormat="1" ht="18" customHeight="1" x14ac:dyDescent="0.3">
      <c r="A20" s="29">
        <v>15</v>
      </c>
      <c r="B20" s="24" t="s">
        <v>45</v>
      </c>
      <c r="C20" s="31">
        <v>1</v>
      </c>
      <c r="D20" s="33">
        <v>36</v>
      </c>
      <c r="E20" s="34">
        <f t="shared" si="4"/>
        <v>86</v>
      </c>
      <c r="F20" s="34">
        <v>76</v>
      </c>
      <c r="G20" s="34">
        <v>10</v>
      </c>
      <c r="H20" s="33">
        <f>[2]THPT!F21</f>
        <v>90</v>
      </c>
      <c r="I20" s="37"/>
      <c r="J20" s="37"/>
      <c r="K20" s="33">
        <f t="shared" si="5"/>
        <v>70</v>
      </c>
      <c r="L20" s="33">
        <f>[1]THPT!H22</f>
        <v>70</v>
      </c>
      <c r="M20" s="37"/>
      <c r="N20" s="31">
        <f t="shared" si="2"/>
        <v>-20</v>
      </c>
      <c r="O20" s="31">
        <f t="shared" si="3"/>
        <v>-16</v>
      </c>
      <c r="P20" s="37"/>
      <c r="Q20" s="37"/>
      <c r="R20" s="37"/>
      <c r="S20" s="37"/>
      <c r="T20" s="37"/>
    </row>
    <row r="21" spans="1:20" s="36" customFormat="1" ht="18" customHeight="1" x14ac:dyDescent="0.3">
      <c r="A21" s="31">
        <v>16</v>
      </c>
      <c r="B21" s="24" t="s">
        <v>46</v>
      </c>
      <c r="C21" s="31">
        <v>1</v>
      </c>
      <c r="D21" s="33">
        <v>35</v>
      </c>
      <c r="E21" s="34">
        <f t="shared" si="4"/>
        <v>86</v>
      </c>
      <c r="F21" s="34">
        <v>80</v>
      </c>
      <c r="G21" s="34">
        <v>6</v>
      </c>
      <c r="H21" s="33">
        <f>[2]THPT!F22</f>
        <v>88</v>
      </c>
      <c r="I21" s="37"/>
      <c r="J21" s="37"/>
      <c r="K21" s="33">
        <f t="shared" si="5"/>
        <v>74</v>
      </c>
      <c r="L21" s="33">
        <f>[1]THPT!H23</f>
        <v>74</v>
      </c>
      <c r="M21" s="37"/>
      <c r="N21" s="31">
        <f t="shared" si="2"/>
        <v>-14</v>
      </c>
      <c r="O21" s="31">
        <f t="shared" si="3"/>
        <v>-12</v>
      </c>
      <c r="P21" s="37"/>
      <c r="Q21" s="37"/>
      <c r="R21" s="37"/>
      <c r="S21" s="37"/>
      <c r="T21" s="37"/>
    </row>
    <row r="22" spans="1:20" s="36" customFormat="1" ht="18" customHeight="1" x14ac:dyDescent="0.3">
      <c r="A22" s="29">
        <v>17</v>
      </c>
      <c r="B22" s="24" t="s">
        <v>47</v>
      </c>
      <c r="C22" s="31">
        <v>1</v>
      </c>
      <c r="D22" s="33">
        <v>34</v>
      </c>
      <c r="E22" s="34">
        <f t="shared" si="4"/>
        <v>84</v>
      </c>
      <c r="F22" s="34">
        <v>80</v>
      </c>
      <c r="G22" s="34">
        <v>4</v>
      </c>
      <c r="H22" s="33">
        <f>[2]THPT!F23</f>
        <v>86</v>
      </c>
      <c r="I22" s="37"/>
      <c r="J22" s="37"/>
      <c r="K22" s="33">
        <f t="shared" si="5"/>
        <v>73</v>
      </c>
      <c r="L22" s="33">
        <f>[1]THPT!H24</f>
        <v>73</v>
      </c>
      <c r="M22" s="37"/>
      <c r="N22" s="31">
        <f t="shared" si="2"/>
        <v>-13</v>
      </c>
      <c r="O22" s="31">
        <f t="shared" si="3"/>
        <v>-11</v>
      </c>
      <c r="P22" s="37"/>
      <c r="Q22" s="37"/>
      <c r="R22" s="37"/>
      <c r="S22" s="37"/>
      <c r="T22" s="37"/>
    </row>
    <row r="23" spans="1:20" s="36" customFormat="1" ht="18" customHeight="1" x14ac:dyDescent="0.3">
      <c r="A23" s="29">
        <v>18</v>
      </c>
      <c r="B23" s="24" t="s">
        <v>48</v>
      </c>
      <c r="C23" s="31">
        <v>1</v>
      </c>
      <c r="D23" s="33">
        <v>36</v>
      </c>
      <c r="E23" s="34">
        <f t="shared" si="4"/>
        <v>87</v>
      </c>
      <c r="F23" s="34">
        <v>79</v>
      </c>
      <c r="G23" s="34">
        <v>8</v>
      </c>
      <c r="H23" s="33">
        <f>[2]THPT!F24</f>
        <v>90</v>
      </c>
      <c r="I23" s="37"/>
      <c r="J23" s="37"/>
      <c r="K23" s="33">
        <f t="shared" si="5"/>
        <v>71</v>
      </c>
      <c r="L23" s="33">
        <f>[1]THPT!H25</f>
        <v>71</v>
      </c>
      <c r="M23" s="37"/>
      <c r="N23" s="31">
        <f t="shared" si="2"/>
        <v>-19</v>
      </c>
      <c r="O23" s="31">
        <f t="shared" si="3"/>
        <v>-16</v>
      </c>
      <c r="P23" s="37"/>
      <c r="Q23" s="37"/>
      <c r="R23" s="37"/>
      <c r="S23" s="37"/>
      <c r="T23" s="37"/>
    </row>
    <row r="24" spans="1:20" s="36" customFormat="1" ht="18" customHeight="1" x14ac:dyDescent="0.3">
      <c r="A24" s="31">
        <v>19</v>
      </c>
      <c r="B24" s="24" t="s">
        <v>49</v>
      </c>
      <c r="C24" s="31">
        <v>1</v>
      </c>
      <c r="D24" s="33">
        <v>30</v>
      </c>
      <c r="E24" s="34">
        <f t="shared" si="4"/>
        <v>74</v>
      </c>
      <c r="F24" s="34">
        <v>67</v>
      </c>
      <c r="G24" s="34">
        <v>7</v>
      </c>
      <c r="H24" s="33">
        <f>[2]THPT!F25</f>
        <v>77</v>
      </c>
      <c r="I24" s="37"/>
      <c r="J24" s="37"/>
      <c r="K24" s="33">
        <f t="shared" si="5"/>
        <v>58</v>
      </c>
      <c r="L24" s="33">
        <f>[1]THPT!H26</f>
        <v>58</v>
      </c>
      <c r="M24" s="37"/>
      <c r="N24" s="31">
        <f t="shared" si="2"/>
        <v>-19</v>
      </c>
      <c r="O24" s="31">
        <f t="shared" si="3"/>
        <v>-16</v>
      </c>
      <c r="P24" s="37"/>
      <c r="Q24" s="37"/>
      <c r="R24" s="37"/>
      <c r="S24" s="37"/>
      <c r="T24" s="37"/>
    </row>
    <row r="25" spans="1:20" s="36" customFormat="1" ht="18" customHeight="1" x14ac:dyDescent="0.3">
      <c r="A25" s="29">
        <v>20</v>
      </c>
      <c r="B25" s="24" t="s">
        <v>50</v>
      </c>
      <c r="C25" s="31">
        <v>1</v>
      </c>
      <c r="D25" s="33">
        <v>35</v>
      </c>
      <c r="E25" s="34">
        <f t="shared" si="4"/>
        <v>86</v>
      </c>
      <c r="F25" s="34">
        <v>80</v>
      </c>
      <c r="G25" s="34">
        <v>6</v>
      </c>
      <c r="H25" s="33">
        <f>[2]THPT!F26</f>
        <v>88</v>
      </c>
      <c r="I25" s="37"/>
      <c r="J25" s="37"/>
      <c r="K25" s="33">
        <f t="shared" si="5"/>
        <v>75</v>
      </c>
      <c r="L25" s="33">
        <f>[1]THPT!H27</f>
        <v>75</v>
      </c>
      <c r="M25" s="37"/>
      <c r="N25" s="31">
        <f t="shared" si="2"/>
        <v>-13</v>
      </c>
      <c r="O25" s="31">
        <f t="shared" si="3"/>
        <v>-11</v>
      </c>
      <c r="P25" s="37"/>
      <c r="Q25" s="37"/>
      <c r="R25" s="37"/>
      <c r="S25" s="37"/>
      <c r="T25" s="37"/>
    </row>
    <row r="26" spans="1:20" s="36" customFormat="1" ht="18" customHeight="1" x14ac:dyDescent="0.3">
      <c r="A26" s="29">
        <v>21</v>
      </c>
      <c r="B26" s="24" t="s">
        <v>51</v>
      </c>
      <c r="C26" s="31">
        <v>1</v>
      </c>
      <c r="D26" s="33">
        <v>27</v>
      </c>
      <c r="E26" s="34">
        <f t="shared" si="4"/>
        <v>66</v>
      </c>
      <c r="F26" s="34">
        <v>58</v>
      </c>
      <c r="G26" s="34">
        <v>8</v>
      </c>
      <c r="H26" s="33">
        <f>[2]THPT!F27</f>
        <v>70</v>
      </c>
      <c r="I26" s="37"/>
      <c r="J26" s="37"/>
      <c r="K26" s="33">
        <f t="shared" si="5"/>
        <v>51</v>
      </c>
      <c r="L26" s="33">
        <f>[1]THPT!H28</f>
        <v>51</v>
      </c>
      <c r="M26" s="37"/>
      <c r="N26" s="31">
        <f t="shared" si="2"/>
        <v>-19</v>
      </c>
      <c r="O26" s="31">
        <f t="shared" si="3"/>
        <v>-15</v>
      </c>
      <c r="P26" s="37"/>
      <c r="Q26" s="37"/>
      <c r="R26" s="37"/>
      <c r="S26" s="37"/>
      <c r="T26" s="37"/>
    </row>
    <row r="27" spans="1:20" s="36" customFormat="1" ht="18" customHeight="1" x14ac:dyDescent="0.3">
      <c r="A27" s="31">
        <v>22</v>
      </c>
      <c r="B27" s="24" t="s">
        <v>52</v>
      </c>
      <c r="C27" s="31">
        <v>1</v>
      </c>
      <c r="D27" s="33">
        <v>29</v>
      </c>
      <c r="E27" s="34">
        <f t="shared" si="4"/>
        <v>71</v>
      </c>
      <c r="F27" s="34">
        <v>65</v>
      </c>
      <c r="G27" s="34">
        <v>6</v>
      </c>
      <c r="H27" s="33">
        <f>[2]THPT!F28</f>
        <v>74</v>
      </c>
      <c r="I27" s="37"/>
      <c r="J27" s="37"/>
      <c r="K27" s="33">
        <f t="shared" si="5"/>
        <v>58</v>
      </c>
      <c r="L27" s="33">
        <f>[1]THPT!H29</f>
        <v>58</v>
      </c>
      <c r="M27" s="37"/>
      <c r="N27" s="31">
        <f t="shared" si="2"/>
        <v>-16</v>
      </c>
      <c r="O27" s="31">
        <f t="shared" si="3"/>
        <v>-13</v>
      </c>
      <c r="P27" s="37"/>
      <c r="Q27" s="37"/>
      <c r="R27" s="37"/>
      <c r="S27" s="37"/>
      <c r="T27" s="37"/>
    </row>
    <row r="28" spans="1:20" s="36" customFormat="1" ht="18" customHeight="1" x14ac:dyDescent="0.3">
      <c r="A28" s="29">
        <v>23</v>
      </c>
      <c r="B28" s="24" t="s">
        <v>53</v>
      </c>
      <c r="C28" s="31">
        <v>1</v>
      </c>
      <c r="D28" s="33">
        <v>28</v>
      </c>
      <c r="E28" s="34">
        <f t="shared" si="4"/>
        <v>69</v>
      </c>
      <c r="F28" s="34">
        <v>62</v>
      </c>
      <c r="G28" s="34">
        <v>7</v>
      </c>
      <c r="H28" s="33">
        <f>[2]THPT!F29</f>
        <v>72</v>
      </c>
      <c r="I28" s="37"/>
      <c r="J28" s="37"/>
      <c r="K28" s="33">
        <f t="shared" si="5"/>
        <v>56</v>
      </c>
      <c r="L28" s="33">
        <f>[1]THPT!H30</f>
        <v>56</v>
      </c>
      <c r="M28" s="37"/>
      <c r="N28" s="31">
        <f t="shared" si="2"/>
        <v>-16</v>
      </c>
      <c r="O28" s="31">
        <f t="shared" si="3"/>
        <v>-13</v>
      </c>
      <c r="P28" s="37"/>
      <c r="Q28" s="37"/>
      <c r="R28" s="37"/>
      <c r="S28" s="37"/>
      <c r="T28" s="37"/>
    </row>
    <row r="29" spans="1:20" s="36" customFormat="1" ht="18" customHeight="1" x14ac:dyDescent="0.3">
      <c r="A29" s="29">
        <v>24</v>
      </c>
      <c r="B29" s="24" t="s">
        <v>54</v>
      </c>
      <c r="C29" s="31">
        <v>1</v>
      </c>
      <c r="D29" s="33">
        <v>30</v>
      </c>
      <c r="E29" s="34">
        <f t="shared" si="4"/>
        <v>73</v>
      </c>
      <c r="F29" s="34">
        <v>65</v>
      </c>
      <c r="G29" s="34">
        <v>8</v>
      </c>
      <c r="H29" s="33">
        <f>[2]THPT!F30</f>
        <v>77</v>
      </c>
      <c r="I29" s="37"/>
      <c r="J29" s="37"/>
      <c r="K29" s="33">
        <f t="shared" si="5"/>
        <v>58</v>
      </c>
      <c r="L29" s="33">
        <f>[1]THPT!H31</f>
        <v>58</v>
      </c>
      <c r="M29" s="37"/>
      <c r="N29" s="31">
        <f t="shared" si="2"/>
        <v>-19</v>
      </c>
      <c r="O29" s="31">
        <f t="shared" si="3"/>
        <v>-15</v>
      </c>
      <c r="P29" s="37"/>
      <c r="Q29" s="37"/>
      <c r="R29" s="37"/>
      <c r="S29" s="37"/>
      <c r="T29" s="37"/>
    </row>
    <row r="30" spans="1:20" s="36" customFormat="1" ht="18" customHeight="1" x14ac:dyDescent="0.3">
      <c r="A30" s="31">
        <v>25</v>
      </c>
      <c r="B30" s="24" t="s">
        <v>55</v>
      </c>
      <c r="C30" s="31">
        <v>1</v>
      </c>
      <c r="D30" s="33">
        <v>34</v>
      </c>
      <c r="E30" s="34">
        <f t="shared" si="4"/>
        <v>83</v>
      </c>
      <c r="F30" s="34">
        <v>76</v>
      </c>
      <c r="G30" s="34">
        <v>7</v>
      </c>
      <c r="H30" s="33">
        <f>[2]THPT!F31</f>
        <v>86</v>
      </c>
      <c r="I30" s="37"/>
      <c r="J30" s="37"/>
      <c r="K30" s="33">
        <f t="shared" si="5"/>
        <v>73</v>
      </c>
      <c r="L30" s="33">
        <f>[1]THPT!H32</f>
        <v>73</v>
      </c>
      <c r="M30" s="37"/>
      <c r="N30" s="31">
        <f t="shared" si="2"/>
        <v>-13</v>
      </c>
      <c r="O30" s="31">
        <f t="shared" si="3"/>
        <v>-10</v>
      </c>
      <c r="P30" s="37"/>
      <c r="Q30" s="37"/>
      <c r="R30" s="37"/>
      <c r="S30" s="37"/>
      <c r="T30" s="37"/>
    </row>
    <row r="31" spans="1:20" s="36" customFormat="1" ht="18" customHeight="1" x14ac:dyDescent="0.3">
      <c r="A31" s="29">
        <v>26</v>
      </c>
      <c r="B31" s="24" t="s">
        <v>56</v>
      </c>
      <c r="C31" s="31">
        <v>1</v>
      </c>
      <c r="D31" s="33">
        <v>31</v>
      </c>
      <c r="E31" s="34">
        <f t="shared" si="4"/>
        <v>76</v>
      </c>
      <c r="F31" s="34">
        <v>70</v>
      </c>
      <c r="G31" s="34">
        <v>6</v>
      </c>
      <c r="H31" s="33">
        <f>[2]THPT!F32</f>
        <v>79</v>
      </c>
      <c r="I31" s="37"/>
      <c r="J31" s="37"/>
      <c r="K31" s="33">
        <f t="shared" si="5"/>
        <v>68</v>
      </c>
      <c r="L31" s="33">
        <f>[1]THPT!H33</f>
        <v>68</v>
      </c>
      <c r="M31" s="37"/>
      <c r="N31" s="31">
        <f t="shared" si="2"/>
        <v>-11</v>
      </c>
      <c r="O31" s="31">
        <f t="shared" si="3"/>
        <v>-8</v>
      </c>
      <c r="P31" s="37"/>
      <c r="Q31" s="37"/>
      <c r="R31" s="37"/>
      <c r="S31" s="37"/>
      <c r="T31" s="37"/>
    </row>
    <row r="32" spans="1:20" s="36" customFormat="1" ht="18" customHeight="1" x14ac:dyDescent="0.3">
      <c r="A32" s="29">
        <v>27</v>
      </c>
      <c r="B32" s="24" t="s">
        <v>57</v>
      </c>
      <c r="C32" s="31">
        <v>1</v>
      </c>
      <c r="D32" s="33">
        <v>30</v>
      </c>
      <c r="E32" s="34">
        <f t="shared" si="4"/>
        <v>73</v>
      </c>
      <c r="F32" s="34">
        <v>65</v>
      </c>
      <c r="G32" s="34">
        <v>8</v>
      </c>
      <c r="H32" s="33">
        <f>[2]THPT!F33</f>
        <v>77</v>
      </c>
      <c r="I32" s="37"/>
      <c r="J32" s="37"/>
      <c r="K32" s="33">
        <f t="shared" si="5"/>
        <v>58</v>
      </c>
      <c r="L32" s="33">
        <f>[1]THPT!H34</f>
        <v>58</v>
      </c>
      <c r="M32" s="37"/>
      <c r="N32" s="31">
        <f t="shared" si="2"/>
        <v>-19</v>
      </c>
      <c r="O32" s="31">
        <f t="shared" si="3"/>
        <v>-15</v>
      </c>
      <c r="P32" s="37"/>
      <c r="Q32" s="37"/>
      <c r="R32" s="37"/>
      <c r="S32" s="37"/>
      <c r="T32" s="37"/>
    </row>
    <row r="33" spans="1:20" s="36" customFormat="1" ht="18" customHeight="1" x14ac:dyDescent="0.3">
      <c r="A33" s="31">
        <v>28</v>
      </c>
      <c r="B33" s="24" t="s">
        <v>58</v>
      </c>
      <c r="C33" s="31">
        <v>1</v>
      </c>
      <c r="D33" s="33">
        <v>28</v>
      </c>
      <c r="E33" s="34">
        <f t="shared" si="4"/>
        <v>69</v>
      </c>
      <c r="F33" s="34">
        <v>63</v>
      </c>
      <c r="G33" s="34">
        <v>6</v>
      </c>
      <c r="H33" s="33">
        <f>[2]THPT!F34</f>
        <v>72</v>
      </c>
      <c r="I33" s="37"/>
      <c r="J33" s="37"/>
      <c r="K33" s="33">
        <f t="shared" si="5"/>
        <v>59</v>
      </c>
      <c r="L33" s="33">
        <f>[1]THPT!H35</f>
        <v>59</v>
      </c>
      <c r="M33" s="37"/>
      <c r="N33" s="31">
        <f t="shared" si="2"/>
        <v>-13</v>
      </c>
      <c r="O33" s="31">
        <f t="shared" si="3"/>
        <v>-10</v>
      </c>
      <c r="P33" s="37"/>
      <c r="Q33" s="37"/>
      <c r="R33" s="37"/>
      <c r="S33" s="37"/>
      <c r="T33" s="37"/>
    </row>
    <row r="34" spans="1:20" s="36" customFormat="1" ht="18" customHeight="1" x14ac:dyDescent="0.3">
      <c r="A34" s="29">
        <v>29</v>
      </c>
      <c r="B34" s="24" t="s">
        <v>59</v>
      </c>
      <c r="C34" s="31">
        <v>1</v>
      </c>
      <c r="D34" s="33">
        <v>37</v>
      </c>
      <c r="E34" s="34">
        <f t="shared" si="4"/>
        <v>88</v>
      </c>
      <c r="F34" s="34">
        <v>78</v>
      </c>
      <c r="G34" s="34">
        <v>10</v>
      </c>
      <c r="H34" s="33">
        <f>[2]THPT!F35</f>
        <v>92</v>
      </c>
      <c r="I34" s="37"/>
      <c r="J34" s="37"/>
      <c r="K34" s="33">
        <f t="shared" si="5"/>
        <v>72</v>
      </c>
      <c r="L34" s="33">
        <f>[1]THPT!H36</f>
        <v>72</v>
      </c>
      <c r="M34" s="37"/>
      <c r="N34" s="31">
        <f t="shared" si="2"/>
        <v>-20</v>
      </c>
      <c r="O34" s="31">
        <f t="shared" si="3"/>
        <v>-16</v>
      </c>
      <c r="P34" s="37"/>
      <c r="Q34" s="37"/>
      <c r="R34" s="37"/>
      <c r="S34" s="37"/>
      <c r="T34" s="37"/>
    </row>
    <row r="35" spans="1:20" s="36" customFormat="1" ht="18" customHeight="1" x14ac:dyDescent="0.3">
      <c r="A35" s="29">
        <v>30</v>
      </c>
      <c r="B35" s="24" t="s">
        <v>60</v>
      </c>
      <c r="C35" s="31">
        <v>1</v>
      </c>
      <c r="D35" s="33">
        <v>27</v>
      </c>
      <c r="E35" s="34">
        <f t="shared" si="4"/>
        <v>67</v>
      </c>
      <c r="F35" s="34">
        <v>60</v>
      </c>
      <c r="G35" s="34">
        <v>7</v>
      </c>
      <c r="H35" s="33">
        <f>[2]THPT!F36</f>
        <v>70</v>
      </c>
      <c r="I35" s="37"/>
      <c r="J35" s="37"/>
      <c r="K35" s="33">
        <f t="shared" si="5"/>
        <v>53</v>
      </c>
      <c r="L35" s="33">
        <f>[1]THPT!H37</f>
        <v>53</v>
      </c>
      <c r="M35" s="37"/>
      <c r="N35" s="31">
        <f t="shared" si="2"/>
        <v>-17</v>
      </c>
      <c r="O35" s="31">
        <f t="shared" si="3"/>
        <v>-14</v>
      </c>
      <c r="P35" s="37"/>
      <c r="Q35" s="37"/>
      <c r="R35" s="37"/>
      <c r="S35" s="37"/>
      <c r="T35" s="37"/>
    </row>
    <row r="36" spans="1:20" s="36" customFormat="1" ht="18" customHeight="1" x14ac:dyDescent="0.3">
      <c r="A36" s="31">
        <v>31</v>
      </c>
      <c r="B36" s="24" t="s">
        <v>61</v>
      </c>
      <c r="C36" s="31">
        <v>1</v>
      </c>
      <c r="D36" s="33">
        <v>32</v>
      </c>
      <c r="E36" s="34">
        <f t="shared" si="4"/>
        <v>77</v>
      </c>
      <c r="F36" s="34">
        <v>68</v>
      </c>
      <c r="G36" s="34">
        <v>9</v>
      </c>
      <c r="H36" s="33">
        <f>[2]THPT!F37</f>
        <v>81</v>
      </c>
      <c r="I36" s="37"/>
      <c r="J36" s="37"/>
      <c r="K36" s="33">
        <f t="shared" si="5"/>
        <v>60</v>
      </c>
      <c r="L36" s="33">
        <f>[1]THPT!H38</f>
        <v>60</v>
      </c>
      <c r="M36" s="37"/>
      <c r="N36" s="31">
        <f t="shared" si="2"/>
        <v>-21</v>
      </c>
      <c r="O36" s="31">
        <f t="shared" si="3"/>
        <v>-17</v>
      </c>
      <c r="P36" s="37"/>
      <c r="Q36" s="37"/>
      <c r="R36" s="37"/>
      <c r="S36" s="37"/>
      <c r="T36" s="37"/>
    </row>
    <row r="37" spans="1:20" s="36" customFormat="1" ht="18" customHeight="1" x14ac:dyDescent="0.3">
      <c r="A37" s="29">
        <v>32</v>
      </c>
      <c r="B37" s="24" t="s">
        <v>62</v>
      </c>
      <c r="C37" s="31">
        <v>1</v>
      </c>
      <c r="D37" s="33">
        <v>37</v>
      </c>
      <c r="E37" s="34">
        <f t="shared" si="4"/>
        <v>89</v>
      </c>
      <c r="F37" s="34">
        <v>83</v>
      </c>
      <c r="G37" s="34">
        <v>6</v>
      </c>
      <c r="H37" s="33">
        <f>[2]THPT!F38</f>
        <v>92</v>
      </c>
      <c r="I37" s="37"/>
      <c r="J37" s="37"/>
      <c r="K37" s="33">
        <f t="shared" si="5"/>
        <v>76</v>
      </c>
      <c r="L37" s="33">
        <f>[1]THPT!H39</f>
        <v>76</v>
      </c>
      <c r="M37" s="37"/>
      <c r="N37" s="31">
        <f t="shared" si="2"/>
        <v>-16</v>
      </c>
      <c r="O37" s="31">
        <f t="shared" si="3"/>
        <v>-13</v>
      </c>
      <c r="P37" s="37"/>
      <c r="Q37" s="37"/>
      <c r="R37" s="37"/>
      <c r="S37" s="37"/>
      <c r="T37" s="37"/>
    </row>
    <row r="38" spans="1:20" s="36" customFormat="1" ht="18" customHeight="1" x14ac:dyDescent="0.3">
      <c r="A38" s="29">
        <v>33</v>
      </c>
      <c r="B38" s="24" t="s">
        <v>63</v>
      </c>
      <c r="C38" s="31">
        <v>1</v>
      </c>
      <c r="D38" s="33">
        <v>30</v>
      </c>
      <c r="E38" s="34">
        <f t="shared" si="4"/>
        <v>74</v>
      </c>
      <c r="F38" s="34">
        <v>67</v>
      </c>
      <c r="G38" s="34">
        <v>7</v>
      </c>
      <c r="H38" s="33">
        <f>[2]THPT!F39</f>
        <v>77</v>
      </c>
      <c r="I38" s="37"/>
      <c r="J38" s="37"/>
      <c r="K38" s="33">
        <f t="shared" si="5"/>
        <v>59</v>
      </c>
      <c r="L38" s="33">
        <f>[1]THPT!H40</f>
        <v>59</v>
      </c>
      <c r="M38" s="37"/>
      <c r="N38" s="31">
        <f t="shared" si="2"/>
        <v>-18</v>
      </c>
      <c r="O38" s="31">
        <f t="shared" si="3"/>
        <v>-15</v>
      </c>
      <c r="P38" s="37"/>
      <c r="Q38" s="37"/>
      <c r="R38" s="37"/>
      <c r="S38" s="37"/>
      <c r="T38" s="37"/>
    </row>
    <row r="39" spans="1:20" s="36" customFormat="1" ht="18" customHeight="1" x14ac:dyDescent="0.3">
      <c r="A39" s="31">
        <v>34</v>
      </c>
      <c r="B39" s="24" t="s">
        <v>64</v>
      </c>
      <c r="C39" s="31">
        <v>1</v>
      </c>
      <c r="D39" s="33">
        <v>31</v>
      </c>
      <c r="E39" s="34">
        <f t="shared" si="4"/>
        <v>76</v>
      </c>
      <c r="F39" s="34">
        <v>69</v>
      </c>
      <c r="G39" s="34">
        <v>7</v>
      </c>
      <c r="H39" s="33">
        <f>[2]THPT!F40</f>
        <v>79</v>
      </c>
      <c r="I39" s="37"/>
      <c r="J39" s="37"/>
      <c r="K39" s="33">
        <f t="shared" si="5"/>
        <v>60</v>
      </c>
      <c r="L39" s="33">
        <f>[1]THPT!H41</f>
        <v>60</v>
      </c>
      <c r="M39" s="37"/>
      <c r="N39" s="31">
        <f t="shared" si="2"/>
        <v>-19</v>
      </c>
      <c r="O39" s="31">
        <f t="shared" si="3"/>
        <v>-16</v>
      </c>
      <c r="P39" s="37"/>
      <c r="Q39" s="37"/>
      <c r="R39" s="37"/>
      <c r="S39" s="37"/>
      <c r="T39" s="37"/>
    </row>
    <row r="40" spans="1:20" s="36" customFormat="1" ht="18" customHeight="1" x14ac:dyDescent="0.3">
      <c r="A40" s="29">
        <v>35</v>
      </c>
      <c r="B40" s="24" t="s">
        <v>65</v>
      </c>
      <c r="C40" s="31">
        <v>1</v>
      </c>
      <c r="D40" s="33">
        <v>41</v>
      </c>
      <c r="E40" s="34">
        <f t="shared" si="4"/>
        <v>100</v>
      </c>
      <c r="F40" s="34">
        <v>96</v>
      </c>
      <c r="G40" s="34">
        <v>4</v>
      </c>
      <c r="H40" s="33">
        <f>[2]THPT!F41</f>
        <v>102</v>
      </c>
      <c r="I40" s="37"/>
      <c r="J40" s="37"/>
      <c r="K40" s="33">
        <f t="shared" si="5"/>
        <v>92</v>
      </c>
      <c r="L40" s="33">
        <f>[1]THPT!H42</f>
        <v>92</v>
      </c>
      <c r="M40" s="37"/>
      <c r="N40" s="31">
        <f t="shared" si="2"/>
        <v>-10</v>
      </c>
      <c r="O40" s="31">
        <f t="shared" si="3"/>
        <v>-8</v>
      </c>
      <c r="P40" s="37"/>
      <c r="Q40" s="37"/>
      <c r="R40" s="37"/>
      <c r="S40" s="37"/>
      <c r="T40" s="37"/>
    </row>
    <row r="41" spans="1:20" s="36" customFormat="1" ht="18" customHeight="1" x14ac:dyDescent="0.3">
      <c r="A41" s="29">
        <v>36</v>
      </c>
      <c r="B41" s="24" t="s">
        <v>66</v>
      </c>
      <c r="C41" s="31">
        <v>1</v>
      </c>
      <c r="D41" s="33">
        <v>27</v>
      </c>
      <c r="E41" s="34">
        <f t="shared" si="4"/>
        <v>66</v>
      </c>
      <c r="F41" s="34">
        <v>58</v>
      </c>
      <c r="G41" s="34">
        <v>8</v>
      </c>
      <c r="H41" s="33">
        <f>[2]THPT!F42</f>
        <v>70</v>
      </c>
      <c r="I41" s="37"/>
      <c r="J41" s="37"/>
      <c r="K41" s="33">
        <f t="shared" si="5"/>
        <v>52</v>
      </c>
      <c r="L41" s="33">
        <f>[1]THPT!H43</f>
        <v>52</v>
      </c>
      <c r="M41" s="37"/>
      <c r="N41" s="31">
        <f t="shared" si="2"/>
        <v>-18</v>
      </c>
      <c r="O41" s="31">
        <f t="shared" si="3"/>
        <v>-14</v>
      </c>
      <c r="P41" s="37"/>
      <c r="Q41" s="37"/>
      <c r="R41" s="37"/>
      <c r="S41" s="37"/>
      <c r="T41" s="37"/>
    </row>
    <row r="42" spans="1:20" s="36" customFormat="1" ht="18" customHeight="1" x14ac:dyDescent="0.3">
      <c r="A42" s="31">
        <v>37</v>
      </c>
      <c r="B42" s="24" t="s">
        <v>67</v>
      </c>
      <c r="C42" s="31">
        <v>1</v>
      </c>
      <c r="D42" s="33">
        <v>12</v>
      </c>
      <c r="E42" s="34">
        <f t="shared" si="4"/>
        <v>35</v>
      </c>
      <c r="F42" s="34">
        <v>33</v>
      </c>
      <c r="G42" s="34">
        <v>2</v>
      </c>
      <c r="H42" s="33">
        <f>[2]THPT!F43</f>
        <v>36</v>
      </c>
      <c r="I42" s="37"/>
      <c r="J42" s="37"/>
      <c r="K42" s="33">
        <f t="shared" si="5"/>
        <v>30</v>
      </c>
      <c r="L42" s="33">
        <f>[1]THPT!H44</f>
        <v>30</v>
      </c>
      <c r="M42" s="37"/>
      <c r="N42" s="31">
        <f t="shared" si="2"/>
        <v>-6</v>
      </c>
      <c r="O42" s="31">
        <f t="shared" si="3"/>
        <v>-5</v>
      </c>
      <c r="P42" s="37"/>
      <c r="Q42" s="37"/>
      <c r="R42" s="37"/>
      <c r="S42" s="37"/>
      <c r="T42" s="37"/>
    </row>
    <row r="43" spans="1:20" s="36" customFormat="1" ht="18" customHeight="1" x14ac:dyDescent="0.3">
      <c r="A43" s="29">
        <v>38</v>
      </c>
      <c r="B43" s="24" t="s">
        <v>68</v>
      </c>
      <c r="C43" s="31">
        <v>1</v>
      </c>
      <c r="D43" s="33">
        <v>12</v>
      </c>
      <c r="E43" s="34">
        <f t="shared" si="4"/>
        <v>35</v>
      </c>
      <c r="F43" s="34">
        <v>34</v>
      </c>
      <c r="G43" s="34">
        <v>1</v>
      </c>
      <c r="H43" s="33">
        <f>[2]THPT!F44</f>
        <v>36</v>
      </c>
      <c r="I43" s="37"/>
      <c r="J43" s="37"/>
      <c r="K43" s="33">
        <f t="shared" si="5"/>
        <v>29</v>
      </c>
      <c r="L43" s="33">
        <f>[1]THPT!H45</f>
        <v>29</v>
      </c>
      <c r="M43" s="37"/>
      <c r="N43" s="31">
        <f t="shared" si="2"/>
        <v>-7</v>
      </c>
      <c r="O43" s="31">
        <f t="shared" si="3"/>
        <v>-6</v>
      </c>
      <c r="P43" s="37"/>
      <c r="Q43" s="37"/>
      <c r="R43" s="37"/>
      <c r="S43" s="37"/>
      <c r="T43" s="37"/>
    </row>
    <row r="44" spans="1:20" s="36" customFormat="1" ht="18" customHeight="1" x14ac:dyDescent="0.3">
      <c r="A44" s="29">
        <v>39</v>
      </c>
      <c r="B44" s="24" t="s">
        <v>69</v>
      </c>
      <c r="C44" s="31">
        <v>1</v>
      </c>
      <c r="D44" s="33">
        <v>15</v>
      </c>
      <c r="E44" s="34">
        <f t="shared" si="4"/>
        <v>45</v>
      </c>
      <c r="F44" s="34">
        <v>39</v>
      </c>
      <c r="G44" s="34">
        <v>6</v>
      </c>
      <c r="H44" s="33">
        <f>[2]THPT!F45</f>
        <v>47</v>
      </c>
      <c r="I44" s="37"/>
      <c r="J44" s="37"/>
      <c r="K44" s="33">
        <f t="shared" si="5"/>
        <v>32</v>
      </c>
      <c r="L44" s="33">
        <f>[1]THPT!H46</f>
        <v>32</v>
      </c>
      <c r="M44" s="37"/>
      <c r="N44" s="31">
        <f t="shared" si="2"/>
        <v>-15</v>
      </c>
      <c r="O44" s="31">
        <f t="shared" si="3"/>
        <v>-13</v>
      </c>
      <c r="P44" s="37"/>
      <c r="Q44" s="37"/>
      <c r="R44" s="37"/>
      <c r="S44" s="37"/>
      <c r="T44" s="37"/>
    </row>
    <row r="45" spans="1:20" s="36" customFormat="1" ht="18" customHeight="1" x14ac:dyDescent="0.3">
      <c r="A45" s="31">
        <v>40</v>
      </c>
      <c r="B45" s="26" t="s">
        <v>70</v>
      </c>
      <c r="C45" s="31">
        <v>1</v>
      </c>
      <c r="D45" s="33">
        <v>16</v>
      </c>
      <c r="E45" s="34">
        <f t="shared" si="4"/>
        <v>50</v>
      </c>
      <c r="F45" s="34">
        <v>41</v>
      </c>
      <c r="G45" s="34">
        <v>9</v>
      </c>
      <c r="H45" s="33"/>
      <c r="I45" s="37"/>
      <c r="J45" s="37"/>
      <c r="K45" s="33">
        <f t="shared" si="5"/>
        <v>21</v>
      </c>
      <c r="L45" s="33">
        <f>[1]THPT!H47</f>
        <v>21</v>
      </c>
      <c r="M45" s="37"/>
      <c r="N45" s="31">
        <f t="shared" si="2"/>
        <v>21</v>
      </c>
      <c r="O45" s="31">
        <f t="shared" si="3"/>
        <v>-29</v>
      </c>
      <c r="P45" s="37"/>
      <c r="Q45" s="37"/>
      <c r="R45" s="37"/>
      <c r="S45" s="37"/>
      <c r="T45" s="37"/>
    </row>
  </sheetData>
  <mergeCells count="13">
    <mergeCell ref="O3:O4"/>
    <mergeCell ref="P3:P4"/>
    <mergeCell ref="Q3:Q4"/>
    <mergeCell ref="R3:T3"/>
    <mergeCell ref="A1:T1"/>
    <mergeCell ref="A3:A4"/>
    <mergeCell ref="B3:B4"/>
    <mergeCell ref="C3:C4"/>
    <mergeCell ref="D3:D4"/>
    <mergeCell ref="E3:G3"/>
    <mergeCell ref="N3:N4"/>
    <mergeCell ref="H3:J3"/>
    <mergeCell ref="K3:M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A11" sqref="A11:A50"/>
    </sheetView>
  </sheetViews>
  <sheetFormatPr defaultRowHeight="14.4" x14ac:dyDescent="0.3"/>
  <cols>
    <col min="2" max="2" width="14.21875" customWidth="1"/>
    <col min="3" max="3" width="18.33203125" customWidth="1"/>
    <col min="4" max="4" width="13.33203125" customWidth="1"/>
    <col min="5" max="5" width="12.88671875" customWidth="1"/>
    <col min="7" max="7" width="12.21875" customWidth="1"/>
    <col min="8" max="8" width="14.109375" customWidth="1"/>
    <col min="9" max="9" width="10.6640625" customWidth="1"/>
    <col min="10" max="10" width="16.88671875" customWidth="1"/>
  </cols>
  <sheetData>
    <row r="1" spans="1:10" ht="17.399999999999999" x14ac:dyDescent="0.3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</row>
    <row r="3" spans="1:10" ht="19.8" customHeight="1" x14ac:dyDescent="0.3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8.600000000000001" customHeight="1" x14ac:dyDescent="0.3">
      <c r="A4" s="11" t="s">
        <v>26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34.799999999999997" customHeight="1" x14ac:dyDescent="0.3">
      <c r="A5" s="13" t="s">
        <v>0</v>
      </c>
      <c r="B5" s="13" t="s">
        <v>24</v>
      </c>
      <c r="C5" s="13" t="s">
        <v>14</v>
      </c>
      <c r="D5" s="13" t="s">
        <v>15</v>
      </c>
      <c r="E5" s="13"/>
      <c r="F5" s="13"/>
      <c r="G5" s="13" t="s">
        <v>16</v>
      </c>
      <c r="H5" s="13"/>
      <c r="I5" s="13"/>
      <c r="J5" s="21" t="s">
        <v>17</v>
      </c>
    </row>
    <row r="6" spans="1:10" ht="41.4" x14ac:dyDescent="0.3">
      <c r="A6" s="13"/>
      <c r="B6" s="13"/>
      <c r="C6" s="13"/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20</v>
      </c>
      <c r="J6" s="21"/>
    </row>
    <row r="7" spans="1:10" ht="27" customHeight="1" x14ac:dyDescent="0.3">
      <c r="A7" s="2">
        <v>1</v>
      </c>
      <c r="B7" s="3" t="s">
        <v>13</v>
      </c>
      <c r="C7" s="3"/>
      <c r="D7" s="3"/>
      <c r="E7" s="3"/>
      <c r="F7" s="3"/>
      <c r="G7" s="3"/>
      <c r="H7" s="3"/>
      <c r="I7" s="3"/>
      <c r="J7" s="3"/>
    </row>
    <row r="8" spans="1:10" ht="15.6" x14ac:dyDescent="0.3">
      <c r="A8" s="10" t="s">
        <v>27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s="7" customFormat="1" ht="46.2" customHeight="1" x14ac:dyDescent="0.3">
      <c r="A9" s="12" t="s">
        <v>0</v>
      </c>
      <c r="B9" s="13" t="s">
        <v>24</v>
      </c>
      <c r="C9" s="14" t="s">
        <v>14</v>
      </c>
      <c r="D9" s="16" t="s">
        <v>15</v>
      </c>
      <c r="E9" s="17"/>
      <c r="F9" s="18"/>
      <c r="G9" s="16" t="s">
        <v>16</v>
      </c>
      <c r="H9" s="17"/>
      <c r="I9" s="18"/>
      <c r="J9" s="19" t="s">
        <v>17</v>
      </c>
    </row>
    <row r="10" spans="1:10" ht="52.2" customHeight="1" x14ac:dyDescent="0.3">
      <c r="A10" s="12"/>
      <c r="B10" s="13"/>
      <c r="C10" s="15"/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6" t="s">
        <v>20</v>
      </c>
      <c r="J10" s="20"/>
    </row>
    <row r="11" spans="1:10" ht="26.4" customHeight="1" x14ac:dyDescent="0.3">
      <c r="A11" s="2">
        <v>1</v>
      </c>
      <c r="B11" s="24" t="s">
        <v>31</v>
      </c>
      <c r="C11" s="3"/>
      <c r="D11" s="3"/>
      <c r="E11" s="3"/>
      <c r="F11" s="3"/>
      <c r="G11" s="3"/>
      <c r="H11" s="3"/>
      <c r="I11" s="3"/>
      <c r="J11" s="3"/>
    </row>
    <row r="12" spans="1:10" x14ac:dyDescent="0.3">
      <c r="A12" s="28">
        <v>2</v>
      </c>
      <c r="B12" s="24" t="s">
        <v>32</v>
      </c>
      <c r="C12" s="27"/>
      <c r="D12" s="27"/>
      <c r="E12" s="27"/>
      <c r="F12" s="27"/>
      <c r="G12" s="27"/>
      <c r="H12" s="27"/>
      <c r="I12" s="27"/>
      <c r="J12" s="27"/>
    </row>
    <row r="13" spans="1:10" ht="15.6" x14ac:dyDescent="0.3">
      <c r="A13" s="2">
        <v>3</v>
      </c>
      <c r="B13" s="24" t="s">
        <v>33</v>
      </c>
      <c r="C13" s="27"/>
      <c r="D13" s="27"/>
      <c r="E13" s="27"/>
      <c r="F13" s="27"/>
      <c r="G13" s="27"/>
      <c r="H13" s="27"/>
      <c r="I13" s="27"/>
      <c r="J13" s="27"/>
    </row>
    <row r="14" spans="1:10" ht="27.6" x14ac:dyDescent="0.3">
      <c r="A14" s="28">
        <v>4</v>
      </c>
      <c r="B14" s="24" t="s">
        <v>34</v>
      </c>
      <c r="C14" s="27"/>
      <c r="D14" s="27"/>
      <c r="E14" s="27"/>
      <c r="F14" s="27"/>
      <c r="G14" s="27"/>
      <c r="H14" s="27"/>
      <c r="I14" s="27"/>
      <c r="J14" s="27"/>
    </row>
    <row r="15" spans="1:10" ht="15.6" x14ac:dyDescent="0.3">
      <c r="A15" s="2">
        <v>5</v>
      </c>
      <c r="B15" s="25" t="s">
        <v>35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3">
      <c r="A16" s="28">
        <v>6</v>
      </c>
      <c r="B16" s="24" t="s">
        <v>36</v>
      </c>
      <c r="C16" s="27"/>
      <c r="D16" s="27"/>
      <c r="E16" s="27"/>
      <c r="F16" s="27"/>
      <c r="G16" s="27"/>
      <c r="H16" s="27"/>
      <c r="I16" s="27"/>
      <c r="J16" s="27"/>
    </row>
    <row r="17" spans="1:10" ht="15.6" x14ac:dyDescent="0.3">
      <c r="A17" s="2">
        <v>7</v>
      </c>
      <c r="B17" s="24" t="s">
        <v>37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3">
      <c r="A18" s="28">
        <v>8</v>
      </c>
      <c r="B18" s="24" t="s">
        <v>38</v>
      </c>
      <c r="C18" s="27"/>
      <c r="D18" s="27"/>
      <c r="E18" s="27"/>
      <c r="F18" s="27"/>
      <c r="G18" s="27"/>
      <c r="H18" s="27"/>
      <c r="I18" s="27"/>
      <c r="J18" s="27"/>
    </row>
    <row r="19" spans="1:10" ht="15.6" x14ac:dyDescent="0.3">
      <c r="A19" s="2">
        <v>9</v>
      </c>
      <c r="B19" s="24" t="s">
        <v>39</v>
      </c>
      <c r="C19" s="27"/>
      <c r="D19" s="27"/>
      <c r="E19" s="27"/>
      <c r="F19" s="27"/>
      <c r="G19" s="27"/>
      <c r="H19" s="27"/>
      <c r="I19" s="27"/>
      <c r="J19" s="27"/>
    </row>
    <row r="20" spans="1:10" x14ac:dyDescent="0.3">
      <c r="A20" s="28">
        <v>10</v>
      </c>
      <c r="B20" s="24" t="s">
        <v>40</v>
      </c>
      <c r="C20" s="27"/>
      <c r="D20" s="27"/>
      <c r="E20" s="27"/>
      <c r="F20" s="27"/>
      <c r="G20" s="27"/>
      <c r="H20" s="27"/>
      <c r="I20" s="27"/>
      <c r="J20" s="27"/>
    </row>
    <row r="21" spans="1:10" ht="15.6" x14ac:dyDescent="0.3">
      <c r="A21" s="2">
        <v>11</v>
      </c>
      <c r="B21" s="24" t="s">
        <v>41</v>
      </c>
      <c r="C21" s="27"/>
      <c r="D21" s="27"/>
      <c r="E21" s="27"/>
      <c r="F21" s="27"/>
      <c r="G21" s="27"/>
      <c r="H21" s="27"/>
      <c r="I21" s="27"/>
      <c r="J21" s="27"/>
    </row>
    <row r="22" spans="1:10" x14ac:dyDescent="0.3">
      <c r="A22" s="28">
        <v>12</v>
      </c>
      <c r="B22" s="24" t="s">
        <v>42</v>
      </c>
      <c r="C22" s="27"/>
      <c r="D22" s="27"/>
      <c r="E22" s="27"/>
      <c r="F22" s="27"/>
      <c r="G22" s="27"/>
      <c r="H22" s="27"/>
      <c r="I22" s="27"/>
      <c r="J22" s="27"/>
    </row>
    <row r="23" spans="1:10" ht="15.6" x14ac:dyDescent="0.3">
      <c r="A23" s="2">
        <v>13</v>
      </c>
      <c r="B23" s="24" t="s">
        <v>43</v>
      </c>
      <c r="C23" s="27"/>
      <c r="D23" s="27"/>
      <c r="E23" s="27"/>
      <c r="F23" s="27"/>
      <c r="G23" s="27"/>
      <c r="H23" s="27"/>
      <c r="I23" s="27"/>
      <c r="J23" s="27"/>
    </row>
    <row r="24" spans="1:10" x14ac:dyDescent="0.3">
      <c r="A24" s="28">
        <v>14</v>
      </c>
      <c r="B24" s="24" t="s">
        <v>44</v>
      </c>
      <c r="C24" s="27"/>
      <c r="D24" s="27"/>
      <c r="E24" s="27"/>
      <c r="F24" s="27"/>
      <c r="G24" s="27"/>
      <c r="H24" s="27"/>
      <c r="I24" s="27"/>
      <c r="J24" s="27"/>
    </row>
    <row r="25" spans="1:10" ht="15.6" x14ac:dyDescent="0.3">
      <c r="A25" s="2">
        <v>15</v>
      </c>
      <c r="B25" s="24" t="s">
        <v>45</v>
      </c>
      <c r="C25" s="27"/>
      <c r="D25" s="27"/>
      <c r="E25" s="27"/>
      <c r="F25" s="27"/>
      <c r="G25" s="27"/>
      <c r="H25" s="27"/>
      <c r="I25" s="27"/>
      <c r="J25" s="27"/>
    </row>
    <row r="26" spans="1:10" x14ac:dyDescent="0.3">
      <c r="A26" s="28">
        <v>16</v>
      </c>
      <c r="B26" s="24" t="s">
        <v>46</v>
      </c>
      <c r="C26" s="27"/>
      <c r="D26" s="27"/>
      <c r="E26" s="27"/>
      <c r="F26" s="27"/>
      <c r="G26" s="27"/>
      <c r="H26" s="27"/>
      <c r="I26" s="27"/>
      <c r="J26" s="27"/>
    </row>
    <row r="27" spans="1:10" ht="15.6" x14ac:dyDescent="0.3">
      <c r="A27" s="2">
        <v>17</v>
      </c>
      <c r="B27" s="24" t="s">
        <v>47</v>
      </c>
      <c r="C27" s="27"/>
      <c r="D27" s="27"/>
      <c r="E27" s="27"/>
      <c r="F27" s="27"/>
      <c r="G27" s="27"/>
      <c r="H27" s="27"/>
      <c r="I27" s="27"/>
      <c r="J27" s="27"/>
    </row>
    <row r="28" spans="1:10" x14ac:dyDescent="0.3">
      <c r="A28" s="28">
        <v>18</v>
      </c>
      <c r="B28" s="24" t="s">
        <v>48</v>
      </c>
      <c r="C28" s="27"/>
      <c r="D28" s="27"/>
      <c r="E28" s="27"/>
      <c r="F28" s="27"/>
      <c r="G28" s="27"/>
      <c r="H28" s="27"/>
      <c r="I28" s="27"/>
      <c r="J28" s="27"/>
    </row>
    <row r="29" spans="1:10" ht="15.6" x14ac:dyDescent="0.3">
      <c r="A29" s="2">
        <v>19</v>
      </c>
      <c r="B29" s="24" t="s">
        <v>49</v>
      </c>
      <c r="C29" s="27"/>
      <c r="D29" s="27"/>
      <c r="E29" s="27"/>
      <c r="F29" s="27"/>
      <c r="G29" s="27"/>
      <c r="H29" s="27"/>
      <c r="I29" s="27"/>
      <c r="J29" s="27"/>
    </row>
    <row r="30" spans="1:10" x14ac:dyDescent="0.3">
      <c r="A30" s="28">
        <v>20</v>
      </c>
      <c r="B30" s="24" t="s">
        <v>50</v>
      </c>
      <c r="C30" s="27"/>
      <c r="D30" s="27"/>
      <c r="E30" s="27"/>
      <c r="F30" s="27"/>
      <c r="G30" s="27"/>
      <c r="H30" s="27"/>
      <c r="I30" s="27"/>
      <c r="J30" s="27"/>
    </row>
    <row r="31" spans="1:10" ht="15.6" x14ac:dyDescent="0.3">
      <c r="A31" s="2">
        <v>21</v>
      </c>
      <c r="B31" s="24" t="s">
        <v>51</v>
      </c>
      <c r="C31" s="27"/>
      <c r="D31" s="27"/>
      <c r="E31" s="27"/>
      <c r="F31" s="27"/>
      <c r="G31" s="27"/>
      <c r="H31" s="27"/>
      <c r="I31" s="27"/>
      <c r="J31" s="27"/>
    </row>
    <row r="32" spans="1:10" x14ac:dyDescent="0.3">
      <c r="A32" s="28">
        <v>22</v>
      </c>
      <c r="B32" s="24" t="s">
        <v>52</v>
      </c>
      <c r="C32" s="27"/>
      <c r="D32" s="27"/>
      <c r="E32" s="27"/>
      <c r="F32" s="27"/>
      <c r="G32" s="27"/>
      <c r="H32" s="27"/>
      <c r="I32" s="27"/>
      <c r="J32" s="27"/>
    </row>
    <row r="33" spans="1:10" ht="15.6" x14ac:dyDescent="0.3">
      <c r="A33" s="2">
        <v>23</v>
      </c>
      <c r="B33" s="24" t="s">
        <v>53</v>
      </c>
      <c r="C33" s="27"/>
      <c r="D33" s="27"/>
      <c r="E33" s="27"/>
      <c r="F33" s="27"/>
      <c r="G33" s="27"/>
      <c r="H33" s="27"/>
      <c r="I33" s="27"/>
      <c r="J33" s="27"/>
    </row>
    <row r="34" spans="1:10" x14ac:dyDescent="0.3">
      <c r="A34" s="28">
        <v>24</v>
      </c>
      <c r="B34" s="24" t="s">
        <v>54</v>
      </c>
      <c r="C34" s="27"/>
      <c r="D34" s="27"/>
      <c r="E34" s="27"/>
      <c r="F34" s="27"/>
      <c r="G34" s="27"/>
      <c r="H34" s="27"/>
      <c r="I34" s="27"/>
      <c r="J34" s="27"/>
    </row>
    <row r="35" spans="1:10" ht="15.6" x14ac:dyDescent="0.3">
      <c r="A35" s="2">
        <v>25</v>
      </c>
      <c r="B35" s="24" t="s">
        <v>55</v>
      </c>
      <c r="C35" s="27"/>
      <c r="D35" s="27"/>
      <c r="E35" s="27"/>
      <c r="F35" s="27"/>
      <c r="G35" s="27"/>
      <c r="H35" s="27"/>
      <c r="I35" s="27"/>
      <c r="J35" s="27"/>
    </row>
    <row r="36" spans="1:10" ht="27.6" x14ac:dyDescent="0.3">
      <c r="A36" s="28">
        <v>26</v>
      </c>
      <c r="B36" s="24" t="s">
        <v>56</v>
      </c>
      <c r="C36" s="27"/>
      <c r="D36" s="27"/>
      <c r="E36" s="27"/>
      <c r="F36" s="27"/>
      <c r="G36" s="27"/>
      <c r="H36" s="27"/>
      <c r="I36" s="27"/>
      <c r="J36" s="27"/>
    </row>
    <row r="37" spans="1:10" ht="15.6" x14ac:dyDescent="0.3">
      <c r="A37" s="2">
        <v>27</v>
      </c>
      <c r="B37" s="24" t="s">
        <v>57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3">
      <c r="A38" s="28">
        <v>28</v>
      </c>
      <c r="B38" s="24" t="s">
        <v>58</v>
      </c>
      <c r="C38" s="27"/>
      <c r="D38" s="27"/>
      <c r="E38" s="27"/>
      <c r="F38" s="27"/>
      <c r="G38" s="27"/>
      <c r="H38" s="27"/>
      <c r="I38" s="27"/>
      <c r="J38" s="27"/>
    </row>
    <row r="39" spans="1:10" ht="15.6" x14ac:dyDescent="0.3">
      <c r="A39" s="2">
        <v>29</v>
      </c>
      <c r="B39" s="24" t="s">
        <v>59</v>
      </c>
      <c r="C39" s="27"/>
      <c r="D39" s="27"/>
      <c r="E39" s="27"/>
      <c r="F39" s="27"/>
      <c r="G39" s="27"/>
      <c r="H39" s="27"/>
      <c r="I39" s="27"/>
      <c r="J39" s="27"/>
    </row>
    <row r="40" spans="1:10" x14ac:dyDescent="0.3">
      <c r="A40" s="28">
        <v>30</v>
      </c>
      <c r="B40" s="24" t="s">
        <v>60</v>
      </c>
      <c r="C40" s="27"/>
      <c r="D40" s="27"/>
      <c r="E40" s="27"/>
      <c r="F40" s="27"/>
      <c r="G40" s="27"/>
      <c r="H40" s="27"/>
      <c r="I40" s="27"/>
      <c r="J40" s="27"/>
    </row>
    <row r="41" spans="1:10" ht="15.6" x14ac:dyDescent="0.3">
      <c r="A41" s="2">
        <v>31</v>
      </c>
      <c r="B41" s="24" t="s">
        <v>61</v>
      </c>
      <c r="C41" s="27"/>
      <c r="D41" s="27"/>
      <c r="E41" s="27"/>
      <c r="F41" s="27"/>
      <c r="G41" s="27"/>
      <c r="H41" s="27"/>
      <c r="I41" s="27"/>
      <c r="J41" s="27"/>
    </row>
    <row r="42" spans="1:10" x14ac:dyDescent="0.3">
      <c r="A42" s="28">
        <v>32</v>
      </c>
      <c r="B42" s="24" t="s">
        <v>62</v>
      </c>
      <c r="C42" s="27"/>
      <c r="D42" s="27"/>
      <c r="E42" s="27"/>
      <c r="F42" s="27"/>
      <c r="G42" s="27"/>
      <c r="H42" s="27"/>
      <c r="I42" s="27"/>
      <c r="J42" s="27"/>
    </row>
    <row r="43" spans="1:10" ht="15.6" x14ac:dyDescent="0.3">
      <c r="A43" s="2">
        <v>33</v>
      </c>
      <c r="B43" s="24" t="s">
        <v>63</v>
      </c>
      <c r="C43" s="27"/>
      <c r="D43" s="27"/>
      <c r="E43" s="27"/>
      <c r="F43" s="27"/>
      <c r="G43" s="27"/>
      <c r="H43" s="27"/>
      <c r="I43" s="27"/>
      <c r="J43" s="27"/>
    </row>
    <row r="44" spans="1:10" ht="27.6" x14ac:dyDescent="0.3">
      <c r="A44" s="28">
        <v>34</v>
      </c>
      <c r="B44" s="24" t="s">
        <v>64</v>
      </c>
      <c r="C44" s="27"/>
      <c r="D44" s="27"/>
      <c r="E44" s="27"/>
      <c r="F44" s="27"/>
      <c r="G44" s="27"/>
      <c r="H44" s="27"/>
      <c r="I44" s="27"/>
      <c r="J44" s="27"/>
    </row>
    <row r="45" spans="1:10" ht="15.6" x14ac:dyDescent="0.3">
      <c r="A45" s="2">
        <v>35</v>
      </c>
      <c r="B45" s="24" t="s">
        <v>65</v>
      </c>
      <c r="C45" s="27"/>
      <c r="D45" s="27"/>
      <c r="E45" s="27"/>
      <c r="F45" s="27"/>
      <c r="G45" s="27"/>
      <c r="H45" s="27"/>
      <c r="I45" s="27"/>
      <c r="J45" s="27"/>
    </row>
    <row r="46" spans="1:10" x14ac:dyDescent="0.3">
      <c r="A46" s="28">
        <v>36</v>
      </c>
      <c r="B46" s="24" t="s">
        <v>66</v>
      </c>
      <c r="C46" s="27"/>
      <c r="D46" s="27"/>
      <c r="E46" s="27"/>
      <c r="F46" s="27"/>
      <c r="G46" s="27"/>
      <c r="H46" s="27"/>
      <c r="I46" s="27"/>
      <c r="J46" s="27"/>
    </row>
    <row r="47" spans="1:10" ht="27.6" x14ac:dyDescent="0.3">
      <c r="A47" s="2">
        <v>37</v>
      </c>
      <c r="B47" s="24" t="s">
        <v>67</v>
      </c>
      <c r="C47" s="27"/>
      <c r="D47" s="27"/>
      <c r="E47" s="27"/>
      <c r="F47" s="27"/>
      <c r="G47" s="27"/>
      <c r="H47" s="27"/>
      <c r="I47" s="27"/>
      <c r="J47" s="27"/>
    </row>
    <row r="48" spans="1:10" x14ac:dyDescent="0.3">
      <c r="A48" s="28">
        <v>38</v>
      </c>
      <c r="B48" s="24" t="s">
        <v>68</v>
      </c>
      <c r="C48" s="27"/>
      <c r="D48" s="27"/>
      <c r="E48" s="27"/>
      <c r="F48" s="27"/>
      <c r="G48" s="27"/>
      <c r="H48" s="27"/>
      <c r="I48" s="27"/>
      <c r="J48" s="27"/>
    </row>
    <row r="49" spans="1:10" ht="15.6" x14ac:dyDescent="0.3">
      <c r="A49" s="2">
        <v>39</v>
      </c>
      <c r="B49" s="24" t="s">
        <v>69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3">
      <c r="A50" s="28">
        <v>40</v>
      </c>
      <c r="B50" s="26" t="s">
        <v>70</v>
      </c>
      <c r="C50" s="27"/>
      <c r="D50" s="27"/>
      <c r="E50" s="27"/>
      <c r="F50" s="27"/>
      <c r="G50" s="27"/>
      <c r="H50" s="27"/>
      <c r="I50" s="27"/>
      <c r="J50" s="27"/>
    </row>
  </sheetData>
  <mergeCells count="16">
    <mergeCell ref="A1:J1"/>
    <mergeCell ref="A5:A6"/>
    <mergeCell ref="B5:B6"/>
    <mergeCell ref="C5:C6"/>
    <mergeCell ref="D5:F5"/>
    <mergeCell ref="G5:I5"/>
    <mergeCell ref="J5:J6"/>
    <mergeCell ref="A8:J8"/>
    <mergeCell ref="A3:J3"/>
    <mergeCell ref="A4:J4"/>
    <mergeCell ref="A9:A10"/>
    <mergeCell ref="B9:B10"/>
    <mergeCell ref="C9:C10"/>
    <mergeCell ref="D9:F9"/>
    <mergeCell ref="G9:I9"/>
    <mergeCell ref="J9:J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M1-kinh phi</vt:lpstr>
      <vt:lpstr>M2-phan cong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2024-10-15T09:27:07Z</cp:lastPrinted>
  <dcterms:created xsi:type="dcterms:W3CDTF">2024-10-15T08:55:44Z</dcterms:created>
  <dcterms:modified xsi:type="dcterms:W3CDTF">2024-10-15T10:07:52Z</dcterms:modified>
</cp:coreProperties>
</file>