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4893153-A64D-4C2A-9E51-3D2E1E02C3D7}" xr6:coauthVersionLast="46" xr6:coauthVersionMax="46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KH GIAO" sheetId="2" state="hidden" r:id="rId1"/>
    <sheet name="BB " sheetId="3" state="hidden" r:id="rId2"/>
    <sheet name="foxz" sheetId="6" state="veryHidden" r:id="rId3"/>
    <sheet name="KHGIAO" sheetId="4" r:id="rId4"/>
    <sheet name="KH Phòng GD" sheetId="5" r:id="rId5"/>
  </sheets>
  <calcPr calcId="191029"/>
</workbook>
</file>

<file path=xl/calcChain.xml><?xml version="1.0" encoding="utf-8"?>
<calcChain xmlns="http://schemas.openxmlformats.org/spreadsheetml/2006/main">
  <c r="AB27" i="5" l="1"/>
  <c r="AA27" i="5"/>
  <c r="Y27" i="5"/>
  <c r="X27" i="5" s="1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C26" i="5"/>
  <c r="X26" i="5"/>
  <c r="AD26" i="5" s="1"/>
  <c r="AC25" i="5"/>
  <c r="X25" i="5"/>
  <c r="AD25" i="5" s="1"/>
  <c r="AC24" i="5"/>
  <c r="X24" i="5"/>
  <c r="AD24" i="5" s="1"/>
  <c r="AD23" i="5"/>
  <c r="AC23" i="5"/>
  <c r="X23" i="5"/>
  <c r="AC22" i="5"/>
  <c r="X22" i="5"/>
  <c r="AD22" i="5" s="1"/>
  <c r="AC21" i="5"/>
  <c r="X21" i="5"/>
  <c r="AD21" i="5" s="1"/>
  <c r="AC20" i="5"/>
  <c r="X20" i="5"/>
  <c r="AD20" i="5" s="1"/>
  <c r="AD19" i="5"/>
  <c r="AC19" i="5"/>
  <c r="X19" i="5"/>
  <c r="AC18" i="5"/>
  <c r="X18" i="5"/>
  <c r="AD18" i="5" s="1"/>
  <c r="AC17" i="5"/>
  <c r="X17" i="5"/>
  <c r="AD17" i="5" s="1"/>
  <c r="AC16" i="5"/>
  <c r="X16" i="5"/>
  <c r="AD16" i="5" s="1"/>
  <c r="AD15" i="5"/>
  <c r="AC15" i="5"/>
  <c r="X15" i="5"/>
  <c r="AC14" i="5"/>
  <c r="X14" i="5"/>
  <c r="AD14" i="5" s="1"/>
  <c r="AC13" i="5"/>
  <c r="X13" i="5"/>
  <c r="AD13" i="5" s="1"/>
  <c r="AC12" i="5"/>
  <c r="X12" i="5"/>
  <c r="AD12" i="5" s="1"/>
  <c r="AD11" i="5"/>
  <c r="AC11" i="5"/>
  <c r="X11" i="5"/>
  <c r="AC10" i="5"/>
  <c r="X10" i="5"/>
  <c r="AD10" i="5" s="1"/>
  <c r="AC9" i="5"/>
  <c r="AC27" i="5" s="1"/>
  <c r="X9" i="5"/>
  <c r="AD9" i="5" s="1"/>
  <c r="AD27" i="5" s="1"/>
  <c r="X12" i="4" l="1"/>
  <c r="AD12" i="4" l="1"/>
  <c r="AD24" i="4"/>
  <c r="X9" i="4"/>
  <c r="AD9" i="4" s="1"/>
  <c r="X10" i="4"/>
  <c r="AD10" i="4" s="1"/>
  <c r="X11" i="4"/>
  <c r="X13" i="4"/>
  <c r="AD13" i="4" s="1"/>
  <c r="X14" i="4"/>
  <c r="AD14" i="4" s="1"/>
  <c r="X15" i="4"/>
  <c r="AD15" i="4" s="1"/>
  <c r="X16" i="4"/>
  <c r="AD16" i="4" s="1"/>
  <c r="X17" i="4"/>
  <c r="AD17" i="4" s="1"/>
  <c r="X18" i="4"/>
  <c r="AD18" i="4" s="1"/>
  <c r="X19" i="4"/>
  <c r="AD19" i="4" s="1"/>
  <c r="X20" i="4"/>
  <c r="AD20" i="4" s="1"/>
  <c r="X21" i="4"/>
  <c r="AD21" i="4" s="1"/>
  <c r="X22" i="4"/>
  <c r="AD22" i="4" s="1"/>
  <c r="X23" i="4"/>
  <c r="AD23" i="4" s="1"/>
  <c r="X24" i="4"/>
  <c r="X25" i="4"/>
  <c r="AD25" i="4" s="1"/>
  <c r="X8" i="4"/>
  <c r="AD8" i="4" s="1"/>
  <c r="AD11" i="4" l="1"/>
  <c r="AB26" i="4"/>
  <c r="AA26" i="4"/>
  <c r="Y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P9" i="3"/>
  <c r="X9" i="3" s="1"/>
  <c r="P10" i="3"/>
  <c r="X10" i="3" s="1"/>
  <c r="P11" i="3"/>
  <c r="X11" i="3" s="1"/>
  <c r="P12" i="3"/>
  <c r="V12" i="3" s="1"/>
  <c r="P13" i="3"/>
  <c r="X13" i="3" s="1"/>
  <c r="P14" i="3"/>
  <c r="X14" i="3" s="1"/>
  <c r="P15" i="3"/>
  <c r="X15" i="3" s="1"/>
  <c r="P16" i="3"/>
  <c r="V16" i="3" s="1"/>
  <c r="P17" i="3"/>
  <c r="X17" i="3" s="1"/>
  <c r="P18" i="3"/>
  <c r="X18" i="3" s="1"/>
  <c r="P19" i="3"/>
  <c r="X19" i="3" s="1"/>
  <c r="P20" i="3"/>
  <c r="V20" i="3" s="1"/>
  <c r="P21" i="3"/>
  <c r="X21" i="3" s="1"/>
  <c r="P22" i="3"/>
  <c r="V22" i="3" s="1"/>
  <c r="P23" i="3"/>
  <c r="X23" i="3" s="1"/>
  <c r="P24" i="3"/>
  <c r="V24" i="3" s="1"/>
  <c r="P25" i="3"/>
  <c r="X25" i="3" s="1"/>
  <c r="P8" i="3"/>
  <c r="X8" i="3" s="1"/>
  <c r="X12" i="3"/>
  <c r="X16" i="3"/>
  <c r="X20" i="3"/>
  <c r="X22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8" i="3"/>
  <c r="O26" i="3"/>
  <c r="Q26" i="3"/>
  <c r="R26" i="3"/>
  <c r="S26" i="3"/>
  <c r="T26" i="3"/>
  <c r="W12" i="3" l="1"/>
  <c r="X26" i="4"/>
  <c r="AC26" i="4"/>
  <c r="V8" i="3"/>
  <c r="W8" i="3" s="1"/>
  <c r="V14" i="3"/>
  <c r="W14" i="3" s="1"/>
  <c r="V19" i="3"/>
  <c r="W19" i="3" s="1"/>
  <c r="V9" i="3"/>
  <c r="V11" i="3"/>
  <c r="W11" i="3" s="1"/>
  <c r="V10" i="3"/>
  <c r="W10" i="3" s="1"/>
  <c r="V25" i="3"/>
  <c r="W25" i="3" s="1"/>
  <c r="X24" i="3"/>
  <c r="V23" i="3"/>
  <c r="W23" i="3" s="1"/>
  <c r="V21" i="3"/>
  <c r="W21" i="3" s="1"/>
  <c r="V18" i="3"/>
  <c r="W18" i="3" s="1"/>
  <c r="W22" i="3"/>
  <c r="W24" i="3"/>
  <c r="W20" i="3"/>
  <c r="V17" i="3"/>
  <c r="W17" i="3" s="1"/>
  <c r="W16" i="3"/>
  <c r="V15" i="3"/>
  <c r="W15" i="3" s="1"/>
  <c r="V13" i="3"/>
  <c r="W13" i="3" s="1"/>
  <c r="U26" i="3"/>
  <c r="P26" i="3"/>
  <c r="X26" i="3" s="1"/>
  <c r="N26" i="3"/>
  <c r="M26" i="3"/>
  <c r="L26" i="3"/>
  <c r="K26" i="3"/>
  <c r="J26" i="3"/>
  <c r="I26" i="3"/>
  <c r="H26" i="3"/>
  <c r="G26" i="3"/>
  <c r="F26" i="3"/>
  <c r="E26" i="3"/>
  <c r="D26" i="3"/>
  <c r="C26" i="3"/>
  <c r="V26" i="3" l="1"/>
  <c r="AD26" i="4"/>
  <c r="W9" i="3"/>
  <c r="W26" i="3"/>
  <c r="AB27" i="2"/>
  <c r="AA27" i="2"/>
  <c r="Z27" i="2"/>
  <c r="Y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C9" i="2"/>
  <c r="X9" i="2"/>
  <c r="AC27" i="2" l="1"/>
  <c r="X27" i="2"/>
  <c r="AD9" i="2"/>
  <c r="AD27" i="2" s="1"/>
</calcChain>
</file>

<file path=xl/sharedStrings.xml><?xml version="1.0" encoding="utf-8"?>
<sst xmlns="http://schemas.openxmlformats.org/spreadsheetml/2006/main" count="261" uniqueCount="71">
  <si>
    <t>STT</t>
  </si>
  <si>
    <t>TRƯỜNG</t>
  </si>
  <si>
    <t>DS ĐỘ TUỔI (6 tuổi)</t>
  </si>
  <si>
    <t>HỌC XONG (MG; LỚP 5)</t>
  </si>
  <si>
    <t>SỐ GV (BC&amp; HĐ trong CT)</t>
  </si>
  <si>
    <t>SỐ P. HỌC VĂN HÓA HIỆN CÓ</t>
  </si>
  <si>
    <t>Lớp 4</t>
  </si>
  <si>
    <t>Lớp 3</t>
  </si>
  <si>
    <t>Lớp 2</t>
  </si>
  <si>
    <t>Lớp 1</t>
  </si>
  <si>
    <t>Lớp 5</t>
  </si>
  <si>
    <t>Tổng toàn trường</t>
  </si>
  <si>
    <t>Số lớp</t>
  </si>
  <si>
    <t>Số HS</t>
  </si>
  <si>
    <t>Đúng tuyến</t>
  </si>
  <si>
    <t>Trái tuyến</t>
  </si>
  <si>
    <t>Lưu ban</t>
  </si>
  <si>
    <t>Bát Trang</t>
  </si>
  <si>
    <t>Trường Thọ</t>
  </si>
  <si>
    <t>Trường Thành</t>
  </si>
  <si>
    <t>An Tiến</t>
  </si>
  <si>
    <t>Thị Trấn</t>
  </si>
  <si>
    <t>An Thắng</t>
  </si>
  <si>
    <t>Tân Dân</t>
  </si>
  <si>
    <t>Trường Sơn</t>
  </si>
  <si>
    <t>Trần Tất Văn</t>
  </si>
  <si>
    <t>Nguyễn Đốc Tín</t>
  </si>
  <si>
    <t>Lê Khắc Cẩn</t>
  </si>
  <si>
    <t>ChiếnThắng</t>
  </si>
  <si>
    <t>Mĩ Đức 1</t>
  </si>
  <si>
    <t>Mĩ Đức 2</t>
  </si>
  <si>
    <t>Tân Viên</t>
  </si>
  <si>
    <t>Quốc Tuấn</t>
  </si>
  <si>
    <t>Quang Trung</t>
  </si>
  <si>
    <t>Quang Hưng</t>
  </si>
  <si>
    <t>Cộng</t>
  </si>
  <si>
    <t>An Lão, ngày 16/6/2022</t>
  </si>
  <si>
    <t>NGƯỜI TỔNG HỢP</t>
  </si>
  <si>
    <t>KT. TRƯỞNG PHÒNG</t>
  </si>
  <si>
    <t>PHÓ TRƯỞNG PHÒNG</t>
  </si>
  <si>
    <t>Nguyễn Thị Doanh</t>
  </si>
  <si>
    <t>Nguyễn Xuân Thạch</t>
  </si>
  <si>
    <t>UBND HUYỆN AN LÃO</t>
  </si>
  <si>
    <t>PHÒNG GIÁO DỤC VÀ ĐÀO TẠO</t>
  </si>
  <si>
    <t>HS bình quân /lớp</t>
  </si>
  <si>
    <t>HS L1bình quân /lớp</t>
  </si>
  <si>
    <t>GHI CHÚ</t>
  </si>
  <si>
    <t>Trái tuyến trong huyện</t>
  </si>
  <si>
    <t>Trái tuyến ngoài ngoài</t>
  </si>
  <si>
    <t>An Lão, ngày 8/6/2023</t>
  </si>
  <si>
    <t>CHỮ KÍ CỦA HIỆU TRƯỞNG</t>
  </si>
  <si>
    <t>SỐ GV (BC VÀ HĐ CT)</t>
  </si>
  <si>
    <t>Số HS trên địa bàn</t>
  </si>
  <si>
    <t>Số HS được phân tuyến</t>
  </si>
  <si>
    <t>KẾ HOẠCH LỚP, HS VÀ CHỈ TIÊU TUYỂN SINH NĂM HỌC 2024-2025</t>
  </si>
  <si>
    <t>KẾ HOẠCH LỚP, HỌC SINH 2,3,4,5 VÀ CHỈ TIÊU TUYỂN SINH LỚP 1 NĂM HỌC 2024-2025</t>
  </si>
  <si>
    <t xml:space="preserve"> vào các cơ sở Mầm non và các lớp đầu cấp Tiểu học, Trung học cơ sở năm học 2024-2025)</t>
  </si>
  <si>
    <t>(kèm theo Quyết định số          /QĐ-UBND, ngày       tháng 6 năm 2024 của UBND huyện An Lão về việc phê duyệt kế hoạch tuyển sinh</t>
  </si>
  <si>
    <t>DUYỆT KẾ HOẠCH LỚP, HỌC SINH 2,3,4,5 VÀ CHỈ TIÊU TUYỂN SINH LỚP 1 NĂM HỌC 2024-2025</t>
  </si>
  <si>
    <t>KẾ HOẠCH TUYỂN SINH NĂM HỌC 2024-2025</t>
  </si>
  <si>
    <t>SỐ LỚP - SỐ HS NĂM HỌC 2023-2024</t>
  </si>
  <si>
    <t>Tổng toàn huyện</t>
  </si>
  <si>
    <t xml:space="preserve"> vào các lớp đầu cấp năm học 2024-2025)</t>
  </si>
  <si>
    <t>DS độ tuổi (6 tuổi)</t>
  </si>
  <si>
    <t>HS học xong lớp MG 5 tuổi</t>
  </si>
  <si>
    <t>Số GV (BC và HĐ 111)</t>
  </si>
  <si>
    <t>Số phòng học hiện có</t>
  </si>
  <si>
    <t>BIỂU KẾ HOẠCH LỚP, HỌC SINH 2,3,4,5 VÀ CHỈ TIÊU TUYỂN SINH LỚP 1 NĂM HỌC 2024-2025</t>
  </si>
  <si>
    <t>(Kèm theo Tờ trình số          /TTr-PGDĐT, ngày       tháng 6 năm 2024 của Phòng GDĐT huyện An Lão về việc phê duyệt kế hoạch tuyển sinh</t>
  </si>
  <si>
    <t>(Kèm theo Quyết định số          /QĐ-UBND, ngày       tháng 6 năm 2024 của UBND huyện An Lão)</t>
  </si>
  <si>
    <t>GIAO KẾ HOẠCH LỚP, HỌC SINH 2,3,4,5 VÀ CHỈ TIÊU TUYỂN SINH LỚP 1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</si>
</sst>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Arial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Arial"/>
      <family val="2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Arial"/>
      <family val="2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name val="Times New Roman"/>
      <family val="1"/>
    </font>
    <font>
      <b/>
      <sz val="8"/>
      <color theme="1"/>
      <name val="Times New Roman"/>
      <family val="1"/>
    </font>
    <font>
      <sz val="8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scheme val="minor"/>
    </font>
    <font>
      <b/>
      <sz val="10"/>
      <color rgb="FF000000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/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3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3" fillId="0" borderId="13" xfId="0" applyFont="1" applyBorder="1"/>
    <xf numFmtId="0" fontId="26" fillId="0" borderId="0" xfId="0" applyFont="1"/>
    <xf numFmtId="0" fontId="20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0" fillId="0" borderId="13" xfId="0" applyFont="1" applyBorder="1"/>
    <xf numFmtId="0" fontId="30" fillId="0" borderId="0" xfId="0" applyFont="1"/>
    <xf numFmtId="164" fontId="25" fillId="0" borderId="13" xfId="0" applyNumberFormat="1" applyFont="1" applyBorder="1" applyAlignment="1">
      <alignment horizontal="center" vertical="center" wrapText="1"/>
    </xf>
    <xf numFmtId="0" fontId="31" fillId="0" borderId="0" xfId="0" applyFont="1"/>
    <xf numFmtId="0" fontId="23" fillId="2" borderId="8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36" fillId="0" borderId="0" xfId="0" applyFont="1"/>
    <xf numFmtId="0" fontId="5" fillId="0" borderId="0" xfId="0" applyFont="1"/>
    <xf numFmtId="0" fontId="32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0" fillId="0" borderId="0" xfId="0" applyNumberFormat="1"/>
    <xf numFmtId="0" fontId="33" fillId="0" borderId="0" xfId="0" applyFont="1"/>
    <xf numFmtId="164" fontId="33" fillId="0" borderId="0" xfId="0" applyNumberFormat="1" applyFont="1"/>
    <xf numFmtId="0" fontId="3" fillId="0" borderId="8" xfId="0" applyFont="1" applyBorder="1"/>
    <xf numFmtId="0" fontId="1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2" fontId="0" fillId="0" borderId="0" xfId="0" applyNumberFormat="1"/>
    <xf numFmtId="1" fontId="12" fillId="0" borderId="0" xfId="0" applyNumberFormat="1" applyFont="1"/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6" fillId="0" borderId="4" xfId="0" applyFont="1" applyBorder="1"/>
    <xf numFmtId="0" fontId="2" fillId="0" borderId="10" xfId="0" applyFont="1" applyBorder="1" applyAlignment="1">
      <alignment horizontal="left" vertical="center"/>
    </xf>
    <xf numFmtId="0" fontId="5" fillId="0" borderId="10" xfId="0" applyFont="1" applyBorder="1"/>
    <xf numFmtId="0" fontId="12" fillId="0" borderId="0" xfId="0" applyFont="1" applyAlignment="1">
      <alignment horizontal="center" vertical="center"/>
    </xf>
    <xf numFmtId="0" fontId="5" fillId="0" borderId="21" xfId="0" applyFont="1" applyBorder="1"/>
    <xf numFmtId="0" fontId="9" fillId="0" borderId="5" xfId="0" applyFont="1" applyBorder="1" applyAlignment="1">
      <alignment horizontal="center" vertical="center"/>
    </xf>
    <xf numFmtId="0" fontId="29" fillId="0" borderId="4" xfId="0" applyFont="1" applyBorder="1"/>
    <xf numFmtId="0" fontId="18" fillId="0" borderId="10" xfId="0" applyFont="1" applyBorder="1" applyAlignment="1">
      <alignment horizontal="left" vertical="center"/>
    </xf>
    <xf numFmtId="0" fontId="22" fillId="0" borderId="10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4" xfId="0" applyFont="1" applyBorder="1"/>
    <xf numFmtId="0" fontId="23" fillId="0" borderId="5" xfId="0" applyFont="1" applyBorder="1" applyAlignment="1">
      <alignment horizontal="center" vertical="center" wrapText="1"/>
    </xf>
    <xf numFmtId="0" fontId="22" fillId="0" borderId="3" xfId="0" applyFont="1" applyBorder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2" fillId="0" borderId="6" xfId="0" applyFont="1" applyBorder="1"/>
    <xf numFmtId="0" fontId="22" fillId="0" borderId="7" xfId="0" applyFont="1" applyBorder="1"/>
    <xf numFmtId="0" fontId="20" fillId="0" borderId="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38" fillId="0" borderId="8" xfId="0" applyFont="1" applyBorder="1"/>
    <xf numFmtId="0" fontId="37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5" fillId="0" borderId="8" xfId="0" applyFont="1" applyBorder="1"/>
    <xf numFmtId="0" fontId="16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0</xdr:row>
      <xdr:rowOff>0</xdr:rowOff>
    </xdr:from>
    <xdr:ext cx="1190625" cy="85725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898900" y="0"/>
          <a:ext cx="1190625" cy="857250"/>
          <a:chOff x="4750688" y="3346613"/>
          <a:chExt cx="1959863" cy="68876113"/>
        </a:xfrm>
      </xdr:grpSpPr>
      <xdr:grpSp>
        <xdr:nvGrpSpPr>
          <xdr:cNvPr id="9" name="Shap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4750688" y="3346613"/>
            <a:ext cx="1959863" cy="68876114"/>
            <a:chOff x="3981450" y="752475"/>
            <a:chExt cx="1959863" cy="3027525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3981450" y="752475"/>
              <a:ext cx="11906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" name="Shape 5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/>
          </xdr:nvCxnSpPr>
          <xdr:spPr>
            <a:xfrm>
              <a:off x="4750688" y="3780000"/>
              <a:ext cx="1190625" cy="0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85725</xdr:colOff>
      <xdr:row>3</xdr:row>
      <xdr:rowOff>57150</xdr:rowOff>
    </xdr:from>
    <xdr:ext cx="771525" cy="28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997325" y="603250"/>
          <a:ext cx="771525" cy="28575"/>
          <a:chOff x="4750688" y="3346612"/>
          <a:chExt cx="1269992" cy="2295859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4750688" y="3346612"/>
            <a:ext cx="1269992" cy="2295859"/>
            <a:chOff x="3981450" y="752475"/>
            <a:chExt cx="1269992" cy="10091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3981450" y="752475"/>
              <a:ext cx="11906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CxnSpPr/>
          </xdr:nvCxnSpPr>
          <xdr:spPr>
            <a:xfrm>
              <a:off x="4060816" y="853392"/>
              <a:ext cx="1190626" cy="0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0</xdr:row>
      <xdr:rowOff>0</xdr:rowOff>
    </xdr:from>
    <xdr:ext cx="1276335" cy="4953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216400" y="0"/>
          <a:ext cx="1276335" cy="495300"/>
          <a:chOff x="4707825" y="3532350"/>
          <a:chExt cx="1276335" cy="4953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4707825" y="3532350"/>
            <a:ext cx="1276335" cy="495300"/>
            <a:chOff x="4750688" y="3346613"/>
            <a:chExt cx="2100950" cy="397950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>
            <a:xfrm>
              <a:off x="4750688" y="3346613"/>
              <a:ext cx="2100950" cy="39795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>
            <a:xfrm>
              <a:off x="4750688" y="3346613"/>
              <a:ext cx="1190625" cy="86676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34926</xdr:colOff>
      <xdr:row>0</xdr:row>
      <xdr:rowOff>0</xdr:rowOff>
    </xdr:from>
    <xdr:ext cx="1409701" cy="51435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3933826" y="0"/>
          <a:ext cx="1409701" cy="514350"/>
          <a:chOff x="4750688" y="3346613"/>
          <a:chExt cx="2320479" cy="41325692"/>
        </a:xfrm>
      </xdr:grpSpPr>
      <xdr:grpSp>
        <xdr:nvGrpSpPr>
          <xdr:cNvPr id="13" name="Shape 3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/>
        </xdr:nvGrpSpPr>
        <xdr:grpSpPr>
          <a:xfrm>
            <a:off x="4750688" y="3346613"/>
            <a:ext cx="2320479" cy="41325692"/>
            <a:chOff x="3981450" y="752475"/>
            <a:chExt cx="2320479" cy="1816516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/>
          </xdr:nvSpPr>
          <xdr:spPr>
            <a:xfrm>
              <a:off x="3981450" y="752475"/>
              <a:ext cx="11906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" name="Shape 5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CxnSpPr/>
          </xdr:nvCxnSpPr>
          <xdr:spPr>
            <a:xfrm>
              <a:off x="5111302" y="2568991"/>
              <a:ext cx="1190627" cy="0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0</xdr:row>
      <xdr:rowOff>0</xdr:rowOff>
    </xdr:from>
    <xdr:ext cx="1276335" cy="495300"/>
    <xdr:grpSp>
      <xdr:nvGrpSpPr>
        <xdr:cNvPr id="2" name="Shape 2">
          <a:extLst>
            <a:ext uri="{FF2B5EF4-FFF2-40B4-BE49-F238E27FC236}">
              <a16:creationId xmlns:a16="http://schemas.microsoft.com/office/drawing/2014/main" id="{3D1AE1FC-29E7-4ECA-ACE0-A16EE5FBCFA9}"/>
            </a:ext>
          </a:extLst>
        </xdr:cNvPr>
        <xdr:cNvGrpSpPr/>
      </xdr:nvGrpSpPr>
      <xdr:grpSpPr>
        <a:xfrm>
          <a:off x="4216400" y="0"/>
          <a:ext cx="1276335" cy="495300"/>
          <a:chOff x="4707825" y="3532350"/>
          <a:chExt cx="1276335" cy="4953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5F65F487-ABC6-400F-BA75-A7CC1116E68C}"/>
              </a:ext>
            </a:extLst>
          </xdr:cNvPr>
          <xdr:cNvGrpSpPr/>
        </xdr:nvGrpSpPr>
        <xdr:grpSpPr>
          <a:xfrm>
            <a:off x="4707825" y="3532350"/>
            <a:ext cx="1276335" cy="495300"/>
            <a:chOff x="4750688" y="3346613"/>
            <a:chExt cx="2100950" cy="397950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538C3521-F728-4407-8A9B-F188D95589EF}"/>
                </a:ext>
              </a:extLst>
            </xdr:cNvPr>
            <xdr:cNvSpPr/>
          </xdr:nvSpPr>
          <xdr:spPr>
            <a:xfrm>
              <a:off x="4750688" y="3346613"/>
              <a:ext cx="2100950" cy="39795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6">
              <a:extLst>
                <a:ext uri="{FF2B5EF4-FFF2-40B4-BE49-F238E27FC236}">
                  <a16:creationId xmlns:a16="http://schemas.microsoft.com/office/drawing/2014/main" id="{87FDF641-3E07-4C98-A290-440CE03F377E}"/>
                </a:ext>
              </a:extLst>
            </xdr:cNvPr>
            <xdr:cNvSpPr/>
          </xdr:nvSpPr>
          <xdr:spPr>
            <a:xfrm>
              <a:off x="4750688" y="3346613"/>
              <a:ext cx="1190625" cy="86676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10</xdr:col>
      <xdr:colOff>34926</xdr:colOff>
      <xdr:row>0</xdr:row>
      <xdr:rowOff>0</xdr:rowOff>
    </xdr:from>
    <xdr:ext cx="1409701" cy="733425"/>
    <xdr:grpSp>
      <xdr:nvGrpSpPr>
        <xdr:cNvPr id="6" name="Shape 2">
          <a:extLst>
            <a:ext uri="{FF2B5EF4-FFF2-40B4-BE49-F238E27FC236}">
              <a16:creationId xmlns:a16="http://schemas.microsoft.com/office/drawing/2014/main" id="{9E91CD04-0787-46F0-9005-D72DA75F2EB1}"/>
            </a:ext>
          </a:extLst>
        </xdr:cNvPr>
        <xdr:cNvGrpSpPr/>
      </xdr:nvGrpSpPr>
      <xdr:grpSpPr>
        <a:xfrm>
          <a:off x="3933826" y="0"/>
          <a:ext cx="1409701" cy="733425"/>
          <a:chOff x="4750688" y="3346613"/>
          <a:chExt cx="2320479" cy="58927345"/>
        </a:xfrm>
      </xdr:grpSpPr>
      <xdr:grpSp>
        <xdr:nvGrpSpPr>
          <xdr:cNvPr id="7" name="Shape 3">
            <a:extLst>
              <a:ext uri="{FF2B5EF4-FFF2-40B4-BE49-F238E27FC236}">
                <a16:creationId xmlns:a16="http://schemas.microsoft.com/office/drawing/2014/main" id="{64C87704-058F-4476-8819-74E4C91C4DB9}"/>
              </a:ext>
            </a:extLst>
          </xdr:cNvPr>
          <xdr:cNvGrpSpPr/>
        </xdr:nvGrpSpPr>
        <xdr:grpSpPr>
          <a:xfrm>
            <a:off x="4750688" y="3346613"/>
            <a:ext cx="2320479" cy="58927345"/>
            <a:chOff x="3981450" y="752475"/>
            <a:chExt cx="2320479" cy="2590216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42411EA9-F63C-4AA9-BE6F-4A6FB5835FCB}"/>
                </a:ext>
              </a:extLst>
            </xdr:cNvPr>
            <xdr:cNvSpPr/>
          </xdr:nvSpPr>
          <xdr:spPr>
            <a:xfrm>
              <a:off x="3981450" y="752475"/>
              <a:ext cx="11906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5">
              <a:extLst>
                <a:ext uri="{FF2B5EF4-FFF2-40B4-BE49-F238E27FC236}">
                  <a16:creationId xmlns:a16="http://schemas.microsoft.com/office/drawing/2014/main" id="{564D817B-75C1-449C-B954-959B296626CD}"/>
                </a:ext>
              </a:extLst>
            </xdr:cNvPr>
            <xdr:cNvCxnSpPr/>
          </xdr:nvCxnSpPr>
          <xdr:spPr>
            <a:xfrm>
              <a:off x="5111302" y="3342691"/>
              <a:ext cx="1190627" cy="0"/>
            </a:xfrm>
            <a:prstGeom prst="straightConnector1">
              <a:avLst/>
            </a:prstGeom>
            <a:noFill/>
            <a:ln w="9525" cap="flat" cmpd="sng">
              <a:solidFill>
                <a:schemeClr val="dk1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workbookViewId="0">
      <selection activeCell="AE8" sqref="AE8"/>
    </sheetView>
  </sheetViews>
  <sheetFormatPr defaultRowHeight="14" x14ac:dyDescent="0.3"/>
  <cols>
    <col min="1" max="1" width="3.25" customWidth="1"/>
    <col min="2" max="2" width="11.83203125" customWidth="1"/>
    <col min="3" max="3" width="4.83203125" customWidth="1"/>
    <col min="4" max="4" width="4.75" customWidth="1"/>
    <col min="5" max="6" width="4.58203125" customWidth="1"/>
    <col min="7" max="7" width="3.25" customWidth="1"/>
    <col min="8" max="8" width="4.5" customWidth="1"/>
    <col min="9" max="9" width="3.5" customWidth="1"/>
    <col min="10" max="10" width="4.33203125" customWidth="1"/>
    <col min="11" max="11" width="3.08203125" customWidth="1"/>
    <col min="12" max="12" width="4.25" customWidth="1"/>
    <col min="13" max="13" width="3.83203125" customWidth="1"/>
    <col min="14" max="14" width="4.25" customWidth="1"/>
    <col min="15" max="15" width="3.5" customWidth="1"/>
    <col min="16" max="16" width="4.5" customWidth="1"/>
    <col min="17" max="17" width="3.08203125" customWidth="1"/>
    <col min="18" max="18" width="4.33203125" customWidth="1"/>
    <col min="19" max="19" width="3.5" customWidth="1"/>
    <col min="20" max="20" width="4.08203125" customWidth="1"/>
    <col min="21" max="21" width="3.5" customWidth="1"/>
    <col min="22" max="22" width="4.33203125" customWidth="1"/>
    <col min="23" max="23" width="3.58203125" customWidth="1"/>
    <col min="24" max="24" width="4.58203125" customWidth="1"/>
    <col min="25" max="25" width="4.5" customWidth="1"/>
    <col min="26" max="26" width="5.5" customWidth="1"/>
    <col min="27" max="27" width="4.58203125" customWidth="1"/>
    <col min="28" max="28" width="3.5" customWidth="1"/>
    <col min="29" max="29" width="4.08203125" customWidth="1"/>
    <col min="30" max="30" width="5.08203125" customWidth="1"/>
  </cols>
  <sheetData>
    <row r="1" spans="1:30" ht="27" customHeight="1" x14ac:dyDescent="0.3">
      <c r="A1" s="99" t="s">
        <v>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28"/>
    </row>
    <row r="2" spans="1:30" ht="15.5" x14ac:dyDescent="0.35">
      <c r="A2" s="101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29"/>
    </row>
    <row r="3" spans="1:30" ht="18" customHeight="1" x14ac:dyDescent="0.3">
      <c r="A3" s="102" t="s">
        <v>56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29"/>
    </row>
    <row r="4" spans="1:30" ht="15.5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3">
      <c r="A5" s="105" t="s">
        <v>0</v>
      </c>
      <c r="B5" s="105" t="s">
        <v>1</v>
      </c>
      <c r="C5" s="106" t="s">
        <v>2</v>
      </c>
      <c r="D5" s="87" t="s">
        <v>3</v>
      </c>
      <c r="E5" s="87" t="s">
        <v>4</v>
      </c>
      <c r="F5" s="87" t="s">
        <v>5</v>
      </c>
      <c r="G5" s="93" t="s">
        <v>60</v>
      </c>
      <c r="H5" s="94"/>
      <c r="I5" s="94"/>
      <c r="J5" s="94"/>
      <c r="K5" s="94"/>
      <c r="L5" s="94"/>
      <c r="M5" s="94"/>
      <c r="N5" s="95"/>
      <c r="O5" s="103" t="s">
        <v>54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5"/>
    </row>
    <row r="6" spans="1:30" ht="14.25" customHeight="1" x14ac:dyDescent="0.3">
      <c r="A6" s="88"/>
      <c r="B6" s="88"/>
      <c r="C6" s="88"/>
      <c r="D6" s="88"/>
      <c r="E6" s="88"/>
      <c r="F6" s="88"/>
      <c r="G6" s="93" t="s">
        <v>6</v>
      </c>
      <c r="H6" s="95"/>
      <c r="I6" s="104" t="s">
        <v>7</v>
      </c>
      <c r="J6" s="95"/>
      <c r="K6" s="104" t="s">
        <v>8</v>
      </c>
      <c r="L6" s="95"/>
      <c r="M6" s="104" t="s">
        <v>9</v>
      </c>
      <c r="N6" s="95"/>
      <c r="O6" s="104" t="s">
        <v>10</v>
      </c>
      <c r="P6" s="95"/>
      <c r="Q6" s="104" t="s">
        <v>6</v>
      </c>
      <c r="R6" s="95"/>
      <c r="S6" s="104" t="s">
        <v>7</v>
      </c>
      <c r="T6" s="95"/>
      <c r="U6" s="104" t="s">
        <v>8</v>
      </c>
      <c r="V6" s="95"/>
      <c r="W6" s="90" t="s">
        <v>9</v>
      </c>
      <c r="X6" s="91"/>
      <c r="Y6" s="91"/>
      <c r="Z6" s="91"/>
      <c r="AA6" s="91"/>
      <c r="AB6" s="92"/>
      <c r="AC6" s="104" t="s">
        <v>11</v>
      </c>
      <c r="AD6" s="95"/>
    </row>
    <row r="7" spans="1:30" ht="14.25" customHeight="1" x14ac:dyDescent="0.3">
      <c r="A7" s="88"/>
      <c r="B7" s="88"/>
      <c r="C7" s="88"/>
      <c r="D7" s="88"/>
      <c r="E7" s="88"/>
      <c r="F7" s="88"/>
      <c r="G7" s="96" t="s">
        <v>12</v>
      </c>
      <c r="H7" s="96" t="s">
        <v>13</v>
      </c>
      <c r="I7" s="96" t="s">
        <v>12</v>
      </c>
      <c r="J7" s="96" t="s">
        <v>13</v>
      </c>
      <c r="K7" s="96" t="s">
        <v>12</v>
      </c>
      <c r="L7" s="96" t="s">
        <v>13</v>
      </c>
      <c r="M7" s="96" t="s">
        <v>12</v>
      </c>
      <c r="N7" s="96" t="s">
        <v>13</v>
      </c>
      <c r="O7" s="96" t="s">
        <v>12</v>
      </c>
      <c r="P7" s="96" t="s">
        <v>13</v>
      </c>
      <c r="Q7" s="96" t="s">
        <v>12</v>
      </c>
      <c r="R7" s="96" t="s">
        <v>13</v>
      </c>
      <c r="S7" s="96" t="s">
        <v>12</v>
      </c>
      <c r="T7" s="96" t="s">
        <v>13</v>
      </c>
      <c r="U7" s="96" t="s">
        <v>12</v>
      </c>
      <c r="V7" s="96" t="s">
        <v>13</v>
      </c>
      <c r="W7" s="96" t="s">
        <v>12</v>
      </c>
      <c r="X7" s="90" t="s">
        <v>13</v>
      </c>
      <c r="Y7" s="97" t="s">
        <v>14</v>
      </c>
      <c r="Z7" s="97"/>
      <c r="AA7" s="92" t="s">
        <v>15</v>
      </c>
      <c r="AB7" s="96" t="s">
        <v>16</v>
      </c>
      <c r="AC7" s="96" t="s">
        <v>12</v>
      </c>
      <c r="AD7" s="96" t="s">
        <v>13</v>
      </c>
    </row>
    <row r="8" spans="1:30" ht="52.5" customHeight="1" x14ac:dyDescent="0.3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15"/>
      <c r="Y8" s="61" t="s">
        <v>52</v>
      </c>
      <c r="Z8" s="62" t="s">
        <v>53</v>
      </c>
      <c r="AA8" s="98"/>
      <c r="AB8" s="89"/>
      <c r="AC8" s="89"/>
      <c r="AD8" s="89"/>
    </row>
    <row r="9" spans="1:30" s="8" customFormat="1" ht="13.5" customHeight="1" x14ac:dyDescent="0.3">
      <c r="A9" s="3">
        <v>1</v>
      </c>
      <c r="B9" s="4" t="s">
        <v>17</v>
      </c>
      <c r="C9" s="2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1">
        <f t="shared" ref="X9:X26" si="0">Y9+Z9+AA9+AB9</f>
        <v>0</v>
      </c>
      <c r="Y9" s="60"/>
      <c r="Z9" s="5"/>
      <c r="AA9" s="5"/>
      <c r="AB9" s="5"/>
      <c r="AC9" s="11">
        <f t="shared" ref="AC9:AD24" si="1">O9+Q9+S9+U9+W9</f>
        <v>0</v>
      </c>
      <c r="AD9" s="11">
        <f t="shared" si="1"/>
        <v>0</v>
      </c>
    </row>
    <row r="10" spans="1:30" s="8" customFormat="1" ht="13.5" x14ac:dyDescent="0.3">
      <c r="A10" s="3">
        <v>2</v>
      </c>
      <c r="B10" s="4" t="s">
        <v>18</v>
      </c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O10" s="7"/>
      <c r="P10" s="7"/>
      <c r="Q10" s="7"/>
      <c r="R10" s="7"/>
      <c r="S10" s="7"/>
      <c r="T10" s="7"/>
      <c r="U10" s="7"/>
      <c r="W10" s="7"/>
      <c r="X10" s="11">
        <f t="shared" si="0"/>
        <v>0</v>
      </c>
      <c r="Y10" s="9"/>
      <c r="Z10" s="9"/>
      <c r="AA10" s="9"/>
      <c r="AB10" s="10"/>
      <c r="AC10" s="11">
        <f t="shared" si="1"/>
        <v>0</v>
      </c>
      <c r="AD10" s="11">
        <f t="shared" si="1"/>
        <v>0</v>
      </c>
    </row>
    <row r="11" spans="1:30" s="8" customFormat="1" ht="13.5" x14ac:dyDescent="0.3">
      <c r="A11" s="3">
        <v>3</v>
      </c>
      <c r="B11" s="4" t="s">
        <v>19</v>
      </c>
      <c r="C11" s="10"/>
      <c r="D11" s="10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1">
        <f t="shared" si="0"/>
        <v>0</v>
      </c>
      <c r="Y11" s="9"/>
      <c r="Z11" s="9"/>
      <c r="AA11" s="9"/>
      <c r="AB11" s="10"/>
      <c r="AC11" s="11">
        <f t="shared" si="1"/>
        <v>0</v>
      </c>
      <c r="AD11" s="11">
        <f t="shared" si="1"/>
        <v>0</v>
      </c>
    </row>
    <row r="12" spans="1:30" s="8" customFormat="1" ht="13.5" x14ac:dyDescent="0.3">
      <c r="A12" s="3">
        <v>4</v>
      </c>
      <c r="B12" s="4" t="s">
        <v>20</v>
      </c>
      <c r="C12" s="6"/>
      <c r="D12" s="6"/>
      <c r="E12" s="6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1">
        <f t="shared" si="0"/>
        <v>0</v>
      </c>
      <c r="Y12" s="9"/>
      <c r="Z12" s="9"/>
      <c r="AA12" s="9"/>
      <c r="AB12" s="10"/>
      <c r="AC12" s="11">
        <f t="shared" si="1"/>
        <v>0</v>
      </c>
      <c r="AD12" s="11">
        <f t="shared" si="1"/>
        <v>0</v>
      </c>
    </row>
    <row r="13" spans="1:30" s="8" customFormat="1" ht="13.5" x14ac:dyDescent="0.3">
      <c r="A13" s="3">
        <v>5</v>
      </c>
      <c r="B13" s="4" t="s">
        <v>21</v>
      </c>
      <c r="C13" s="6"/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1">
        <f t="shared" si="0"/>
        <v>0</v>
      </c>
      <c r="Y13" s="9"/>
      <c r="Z13" s="9"/>
      <c r="AA13" s="9"/>
      <c r="AB13" s="10"/>
      <c r="AC13" s="11">
        <f t="shared" si="1"/>
        <v>0</v>
      </c>
      <c r="AD13" s="11">
        <f t="shared" si="1"/>
        <v>0</v>
      </c>
    </row>
    <row r="14" spans="1:30" s="8" customFormat="1" ht="13.5" x14ac:dyDescent="0.3">
      <c r="A14" s="3">
        <v>6</v>
      </c>
      <c r="B14" s="4" t="s">
        <v>22</v>
      </c>
      <c r="C14" s="6"/>
      <c r="D14" s="6"/>
      <c r="E14" s="6"/>
      <c r="F14" s="6"/>
      <c r="G14" s="12"/>
      <c r="H14" s="13"/>
      <c r="I14" s="13"/>
      <c r="J14" s="13"/>
      <c r="K14" s="13"/>
      <c r="L14" s="13"/>
      <c r="M14" s="13"/>
      <c r="N14" s="13"/>
      <c r="O14" s="12"/>
      <c r="P14" s="13"/>
      <c r="Q14" s="13"/>
      <c r="R14" s="13"/>
      <c r="S14" s="13"/>
      <c r="T14" s="13"/>
      <c r="U14" s="13"/>
      <c r="V14" s="13"/>
      <c r="W14" s="14"/>
      <c r="X14" s="11">
        <f t="shared" si="0"/>
        <v>0</v>
      </c>
      <c r="Y14" s="14"/>
      <c r="Z14" s="14"/>
      <c r="AA14" s="13"/>
      <c r="AB14" s="13"/>
      <c r="AC14" s="11">
        <f t="shared" si="1"/>
        <v>0</v>
      </c>
      <c r="AD14" s="11">
        <f t="shared" si="1"/>
        <v>0</v>
      </c>
    </row>
    <row r="15" spans="1:30" s="8" customFormat="1" ht="13.5" x14ac:dyDescent="0.3">
      <c r="A15" s="3">
        <v>7</v>
      </c>
      <c r="B15" s="4" t="s">
        <v>23</v>
      </c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1">
        <f t="shared" si="0"/>
        <v>0</v>
      </c>
      <c r="Y15" s="9"/>
      <c r="Z15" s="9"/>
      <c r="AA15" s="9"/>
      <c r="AB15" s="10"/>
      <c r="AC15" s="11">
        <f t="shared" si="1"/>
        <v>0</v>
      </c>
      <c r="AD15" s="11">
        <f t="shared" si="1"/>
        <v>0</v>
      </c>
    </row>
    <row r="16" spans="1:30" s="8" customFormat="1" ht="13.5" x14ac:dyDescent="0.3">
      <c r="A16" s="3">
        <v>8</v>
      </c>
      <c r="B16" s="4" t="s">
        <v>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">
        <f t="shared" si="0"/>
        <v>0</v>
      </c>
      <c r="Y16" s="10"/>
      <c r="Z16" s="10"/>
      <c r="AA16" s="10"/>
      <c r="AB16" s="10"/>
      <c r="AC16" s="11">
        <f t="shared" si="1"/>
        <v>0</v>
      </c>
      <c r="AD16" s="11">
        <f t="shared" si="1"/>
        <v>0</v>
      </c>
    </row>
    <row r="17" spans="1:30" s="8" customFormat="1" ht="13.5" x14ac:dyDescent="0.3">
      <c r="A17" s="3">
        <v>9</v>
      </c>
      <c r="B17" s="4" t="s">
        <v>25</v>
      </c>
      <c r="C17" s="6"/>
      <c r="D17" s="6"/>
      <c r="E17" s="6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1">
        <f t="shared" si="0"/>
        <v>0</v>
      </c>
      <c r="Y17" s="9"/>
      <c r="Z17" s="9"/>
      <c r="AA17" s="9"/>
      <c r="AB17" s="10"/>
      <c r="AC17" s="11">
        <f t="shared" si="1"/>
        <v>0</v>
      </c>
      <c r="AD17" s="11">
        <f t="shared" si="1"/>
        <v>0</v>
      </c>
    </row>
    <row r="18" spans="1:30" s="8" customFormat="1" ht="13.5" x14ac:dyDescent="0.3">
      <c r="A18" s="3">
        <v>10</v>
      </c>
      <c r="B18" s="4" t="s">
        <v>26</v>
      </c>
      <c r="C18" s="6"/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1">
        <f t="shared" si="0"/>
        <v>0</v>
      </c>
      <c r="Y18" s="9"/>
      <c r="Z18" s="9"/>
      <c r="AA18" s="9"/>
      <c r="AB18" s="10"/>
      <c r="AC18" s="11">
        <f t="shared" si="1"/>
        <v>0</v>
      </c>
      <c r="AD18" s="11">
        <f t="shared" si="1"/>
        <v>0</v>
      </c>
    </row>
    <row r="19" spans="1:30" s="8" customFormat="1" ht="13.5" x14ac:dyDescent="0.3">
      <c r="A19" s="3">
        <v>11</v>
      </c>
      <c r="B19" s="4" t="s">
        <v>27</v>
      </c>
      <c r="C19" s="6"/>
      <c r="D19" s="6"/>
      <c r="E19" s="6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1">
        <f t="shared" si="0"/>
        <v>0</v>
      </c>
      <c r="Y19" s="9"/>
      <c r="Z19" s="9"/>
      <c r="AA19" s="9"/>
      <c r="AB19" s="10"/>
      <c r="AC19" s="11">
        <f t="shared" si="1"/>
        <v>0</v>
      </c>
      <c r="AD19" s="11">
        <f>P19+R19+T19+V19+X19</f>
        <v>0</v>
      </c>
    </row>
    <row r="20" spans="1:30" s="8" customFormat="1" ht="13.5" x14ac:dyDescent="0.3">
      <c r="A20" s="3">
        <v>12</v>
      </c>
      <c r="B20" s="4" t="s">
        <v>28</v>
      </c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1">
        <f t="shared" si="0"/>
        <v>0</v>
      </c>
      <c r="Y20" s="9"/>
      <c r="Z20" s="9"/>
      <c r="AA20" s="9"/>
      <c r="AB20" s="10"/>
      <c r="AC20" s="11">
        <f t="shared" si="1"/>
        <v>0</v>
      </c>
      <c r="AD20" s="11">
        <f t="shared" ref="AD20:AD26" si="2">P20+R20+T20+V20+X20</f>
        <v>0</v>
      </c>
    </row>
    <row r="21" spans="1:30" s="8" customFormat="1" ht="13.5" x14ac:dyDescent="0.3">
      <c r="A21" s="3">
        <v>13</v>
      </c>
      <c r="B21" s="4" t="s">
        <v>29</v>
      </c>
      <c r="C21" s="6"/>
      <c r="D21" s="6"/>
      <c r="E21" s="6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1">
        <f t="shared" si="0"/>
        <v>0</v>
      </c>
      <c r="Y21" s="9"/>
      <c r="Z21" s="9"/>
      <c r="AA21" s="9"/>
      <c r="AB21" s="10"/>
      <c r="AC21" s="11">
        <f t="shared" si="1"/>
        <v>0</v>
      </c>
      <c r="AD21" s="11">
        <f t="shared" si="2"/>
        <v>0</v>
      </c>
    </row>
    <row r="22" spans="1:30" s="8" customFormat="1" ht="13.5" x14ac:dyDescent="0.3">
      <c r="A22" s="3">
        <v>14</v>
      </c>
      <c r="B22" s="4" t="s">
        <v>30</v>
      </c>
      <c r="C22" s="6"/>
      <c r="D22" s="6"/>
      <c r="E22" s="6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1">
        <f t="shared" si="0"/>
        <v>0</v>
      </c>
      <c r="Y22" s="9"/>
      <c r="Z22" s="9"/>
      <c r="AA22" s="9"/>
      <c r="AB22" s="10"/>
      <c r="AC22" s="11">
        <f t="shared" si="1"/>
        <v>0</v>
      </c>
      <c r="AD22" s="11">
        <f t="shared" si="2"/>
        <v>0</v>
      </c>
    </row>
    <row r="23" spans="1:30" s="8" customFormat="1" ht="13.5" x14ac:dyDescent="0.3">
      <c r="A23" s="3">
        <v>15</v>
      </c>
      <c r="B23" s="4" t="s">
        <v>31</v>
      </c>
      <c r="C23" s="6"/>
      <c r="D23" s="6"/>
      <c r="E23" s="6"/>
      <c r="F23" s="6"/>
      <c r="G23" s="15"/>
      <c r="H23" s="16"/>
      <c r="I23" s="17"/>
      <c r="J23" s="16"/>
      <c r="K23" s="17"/>
      <c r="L23" s="16"/>
      <c r="M23" s="17"/>
      <c r="N23" s="16"/>
      <c r="O23" s="15"/>
      <c r="P23" s="16"/>
      <c r="Q23" s="17"/>
      <c r="R23" s="16"/>
      <c r="S23" s="17"/>
      <c r="T23" s="16"/>
      <c r="U23" s="17"/>
      <c r="V23" s="16"/>
      <c r="W23" s="17"/>
      <c r="X23" s="11">
        <f t="shared" si="0"/>
        <v>0</v>
      </c>
      <c r="Y23" s="17"/>
      <c r="Z23" s="16"/>
      <c r="AA23" s="16"/>
      <c r="AB23" s="14"/>
      <c r="AC23" s="11">
        <f t="shared" si="1"/>
        <v>0</v>
      </c>
      <c r="AD23" s="11">
        <f t="shared" si="2"/>
        <v>0</v>
      </c>
    </row>
    <row r="24" spans="1:30" s="8" customFormat="1" ht="13.5" x14ac:dyDescent="0.3">
      <c r="A24" s="3">
        <v>16</v>
      </c>
      <c r="B24" s="4" t="s">
        <v>32</v>
      </c>
      <c r="C24" s="6"/>
      <c r="D24" s="6"/>
      <c r="E24" s="6"/>
      <c r="F24" s="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1">
        <f t="shared" si="0"/>
        <v>0</v>
      </c>
      <c r="Y24" s="9"/>
      <c r="Z24" s="9"/>
      <c r="AA24" s="9"/>
      <c r="AB24" s="10"/>
      <c r="AC24" s="11">
        <f t="shared" si="1"/>
        <v>0</v>
      </c>
      <c r="AD24" s="11">
        <f t="shared" si="2"/>
        <v>0</v>
      </c>
    </row>
    <row r="25" spans="1:30" s="8" customFormat="1" ht="13.5" x14ac:dyDescent="0.3">
      <c r="A25" s="3">
        <v>17</v>
      </c>
      <c r="B25" s="18" t="s">
        <v>33</v>
      </c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1">
        <f t="shared" si="0"/>
        <v>0</v>
      </c>
      <c r="Y25" s="9"/>
      <c r="Z25" s="9"/>
      <c r="AA25" s="9"/>
      <c r="AB25" s="10"/>
      <c r="AC25" s="11">
        <f t="shared" ref="AC25:AC26" si="3">O25+Q25+S25+U25+W25</f>
        <v>0</v>
      </c>
      <c r="AD25" s="11">
        <f t="shared" si="2"/>
        <v>0</v>
      </c>
    </row>
    <row r="26" spans="1:30" s="8" customFormat="1" ht="13.5" x14ac:dyDescent="0.3">
      <c r="A26" s="3">
        <v>18</v>
      </c>
      <c r="B26" s="4" t="s">
        <v>34</v>
      </c>
      <c r="C26" s="6"/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1">
        <f t="shared" si="0"/>
        <v>0</v>
      </c>
      <c r="Y26" s="9"/>
      <c r="Z26" s="9"/>
      <c r="AA26" s="9"/>
      <c r="AB26" s="10"/>
      <c r="AC26" s="11">
        <f t="shared" si="3"/>
        <v>0</v>
      </c>
      <c r="AD26" s="11">
        <f t="shared" si="2"/>
        <v>0</v>
      </c>
    </row>
    <row r="27" spans="1:30" s="8" customFormat="1" ht="13" x14ac:dyDescent="0.3">
      <c r="A27" s="110" t="s">
        <v>35</v>
      </c>
      <c r="B27" s="111"/>
      <c r="C27" s="27">
        <f t="shared" ref="C27:AD27" si="4">SUM(C9:C26)</f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27">
        <f t="shared" si="4"/>
        <v>0</v>
      </c>
      <c r="P27" s="27">
        <f t="shared" si="4"/>
        <v>0</v>
      </c>
      <c r="Q27" s="27">
        <f t="shared" si="4"/>
        <v>0</v>
      </c>
      <c r="R27" s="27">
        <f t="shared" si="4"/>
        <v>0</v>
      </c>
      <c r="S27" s="27">
        <f t="shared" si="4"/>
        <v>0</v>
      </c>
      <c r="T27" s="27">
        <f t="shared" si="4"/>
        <v>0</v>
      </c>
      <c r="U27" s="27">
        <f t="shared" si="4"/>
        <v>0</v>
      </c>
      <c r="V27" s="27">
        <f t="shared" si="4"/>
        <v>0</v>
      </c>
      <c r="W27" s="27">
        <f t="shared" si="4"/>
        <v>0</v>
      </c>
      <c r="X27" s="27">
        <f t="shared" si="4"/>
        <v>0</v>
      </c>
      <c r="Y27" s="27">
        <f t="shared" si="4"/>
        <v>0</v>
      </c>
      <c r="Z27" s="27">
        <f t="shared" si="4"/>
        <v>0</v>
      </c>
      <c r="AA27" s="27">
        <f t="shared" si="4"/>
        <v>0</v>
      </c>
      <c r="AB27" s="27">
        <f t="shared" si="4"/>
        <v>0</v>
      </c>
      <c r="AC27" s="27">
        <f t="shared" si="4"/>
        <v>0</v>
      </c>
      <c r="AD27" s="27">
        <f t="shared" si="4"/>
        <v>0</v>
      </c>
    </row>
    <row r="28" spans="1:30" ht="15.5" x14ac:dyDescent="0.3">
      <c r="A28" s="19"/>
      <c r="B28" s="20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9"/>
      <c r="X28" s="19"/>
      <c r="Y28" s="19"/>
      <c r="Z28" s="19"/>
      <c r="AA28" s="19"/>
      <c r="AB28" s="19"/>
      <c r="AC28" s="19"/>
      <c r="AD28" s="19"/>
    </row>
    <row r="29" spans="1:30" ht="14.5" x14ac:dyDescent="0.3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114" t="s">
        <v>36</v>
      </c>
      <c r="V29" s="100"/>
      <c r="W29" s="100"/>
      <c r="X29" s="100"/>
      <c r="Y29" s="100"/>
      <c r="Z29" s="100"/>
      <c r="AA29" s="20"/>
      <c r="AB29" s="20"/>
      <c r="AC29" s="20"/>
      <c r="AD29" s="20"/>
    </row>
    <row r="30" spans="1:30" x14ac:dyDescent="0.3">
      <c r="A30" s="21"/>
      <c r="B30" s="107" t="s">
        <v>37</v>
      </c>
      <c r="C30" s="100"/>
      <c r="D30" s="10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09" t="s">
        <v>38</v>
      </c>
      <c r="V30" s="100"/>
      <c r="W30" s="100"/>
      <c r="X30" s="100"/>
      <c r="Y30" s="100"/>
      <c r="Z30" s="100"/>
      <c r="AA30" s="20"/>
      <c r="AB30" s="20"/>
      <c r="AC30" s="20"/>
      <c r="AD30" s="20"/>
    </row>
    <row r="31" spans="1:30" ht="14.5" x14ac:dyDescent="0.3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107" t="s">
        <v>39</v>
      </c>
      <c r="V31" s="100"/>
      <c r="W31" s="100"/>
      <c r="X31" s="100"/>
      <c r="Y31" s="100"/>
      <c r="Z31" s="100"/>
      <c r="AA31" s="20"/>
      <c r="AB31" s="20"/>
      <c r="AC31" s="20"/>
      <c r="AD31" s="20"/>
    </row>
    <row r="32" spans="1:30" ht="14.5" x14ac:dyDescent="0.3">
      <c r="A32" s="2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4"/>
      <c r="W32" s="24"/>
      <c r="X32" s="24"/>
      <c r="Y32" s="25"/>
      <c r="Z32" s="20"/>
      <c r="AA32" s="20"/>
      <c r="AB32" s="20"/>
      <c r="AC32" s="20"/>
      <c r="AD32" s="20"/>
    </row>
    <row r="33" spans="1:30" ht="14.5" x14ac:dyDescent="0.3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4"/>
      <c r="W33" s="24"/>
      <c r="X33" s="24"/>
      <c r="Y33" s="25"/>
      <c r="Z33" s="20"/>
      <c r="AA33" s="20"/>
      <c r="AB33" s="20"/>
      <c r="AC33" s="20"/>
      <c r="AD33" s="20"/>
    </row>
    <row r="34" spans="1:30" ht="14.5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4"/>
      <c r="W34" s="24"/>
      <c r="X34" s="24"/>
      <c r="Y34" s="25"/>
      <c r="Z34" s="20"/>
      <c r="AA34" s="20"/>
      <c r="AB34" s="20"/>
      <c r="AC34" s="20"/>
      <c r="AD34" s="20"/>
    </row>
    <row r="35" spans="1:30" ht="16.5" x14ac:dyDescent="0.3">
      <c r="A35" s="21"/>
      <c r="B35" s="108" t="s">
        <v>40</v>
      </c>
      <c r="C35" s="100"/>
      <c r="D35" s="10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108" t="s">
        <v>41</v>
      </c>
      <c r="V35" s="100"/>
      <c r="W35" s="100"/>
      <c r="X35" s="100"/>
      <c r="Y35" s="100"/>
      <c r="Z35" s="100"/>
      <c r="AA35" s="20"/>
      <c r="AB35" s="20"/>
      <c r="AC35" s="20"/>
      <c r="AD35" s="20"/>
    </row>
    <row r="36" spans="1:30" ht="14.5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4.5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4.5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4.5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4.5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4.5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4.5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4.5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4.5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14.5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14.5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14.5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4.5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4.5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4.5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14.5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4.5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4.5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4.5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4.5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ht="14.5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ht="14.5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ht="14.5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ht="14.5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ht="14.5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ht="14.5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ht="14.5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ht="14.5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ht="14.5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ht="14.5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ht="14.5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ht="14.5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ht="14.5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ht="14.5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ht="14.5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ht="14.5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ht="14.5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0" ht="14.5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ht="14.5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ht="14.5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ht="14.5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ht="14.5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0" ht="14.5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pans="1:30" ht="14.5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1:30" ht="14.5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spans="1:30" ht="14.5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spans="1:30" ht="14.5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pans="1:30" ht="14.5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pans="1:30" ht="14.5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1:30" ht="14.5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1:30" ht="14.5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pans="1:30" ht="14.5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pans="1:30" ht="14.5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spans="1:30" ht="14.5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pans="1:30" ht="14.5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spans="1:30" ht="14.5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pans="1:30" ht="14.5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1:30" ht="14.5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  <row r="94" spans="1:30" ht="14.5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pans="1:30" ht="14.5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1:30" ht="14.5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pans="1:30" ht="14.5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pans="1:30" ht="14.5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ht="14.5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ht="14.5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ht="14.5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ht="14.5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ht="14.5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0" ht="14.5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0" ht="14.5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4.5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0" ht="14.5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0" ht="14.5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ht="14.5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0" ht="14.5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ht="14.5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ht="14.5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1:30" ht="14.5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1:30" ht="14.5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1:30" ht="14.5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1:30" ht="14.5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1:30" ht="14.5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1:30" ht="14.5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1:30" ht="14.5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pans="1:30" ht="14.5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1:30" ht="14.5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1:30" ht="14.5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pans="1:30" ht="14.5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1:30" ht="14.5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 ht="14.5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 ht="14.5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 ht="14.5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 ht="14.5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1:30" ht="14.5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1:30" ht="14.5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1:30" ht="14.5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1:30" ht="14.5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4.5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pans="1:30" ht="14.5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1:30" ht="14.5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pans="1:30" ht="14.5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1:30" ht="14.5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pans="1:30" ht="14.5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14.5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4.5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pans="1:30" ht="14.5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1:30" ht="14.5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pans="1:30" ht="14.5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pans="1:30" ht="14.5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pans="1:30" ht="14.5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pans="1:30" ht="14.5" x14ac:dyDescent="0.3">
      <c r="A146" s="21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pans="1:30" ht="14.5" x14ac:dyDescent="0.3">
      <c r="A147" s="21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1:30" ht="14.5" x14ac:dyDescent="0.3">
      <c r="A148" s="21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pans="1:30" ht="14.5" x14ac:dyDescent="0.3">
      <c r="A149" s="21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pans="1:30" ht="14.5" x14ac:dyDescent="0.3">
      <c r="A150" s="21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1:30" ht="14.5" x14ac:dyDescent="0.3">
      <c r="A151" s="21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pans="1:30" ht="14.5" x14ac:dyDescent="0.3">
      <c r="A152" s="21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pans="1:30" ht="14.5" x14ac:dyDescent="0.3">
      <c r="A153" s="21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pans="1:30" ht="14.5" x14ac:dyDescent="0.3">
      <c r="A154" s="21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pans="1:30" ht="14.5" x14ac:dyDescent="0.3">
      <c r="A155" s="21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pans="1:30" ht="14.5" x14ac:dyDescent="0.3">
      <c r="A156" s="21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1:30" ht="14.5" x14ac:dyDescent="0.3">
      <c r="A157" s="21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pans="1:30" ht="14.5" x14ac:dyDescent="0.3">
      <c r="A158" s="21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1:30" ht="14.5" x14ac:dyDescent="0.3">
      <c r="A159" s="21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1:30" ht="14.5" x14ac:dyDescent="0.3">
      <c r="A160" s="21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pans="1:30" ht="14.5" x14ac:dyDescent="0.3">
      <c r="A161" s="21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pans="1:30" ht="14.5" x14ac:dyDescent="0.3">
      <c r="A162" s="21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pans="1:30" ht="14.5" x14ac:dyDescent="0.3">
      <c r="A163" s="21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1:30" ht="14.5" x14ac:dyDescent="0.3">
      <c r="A164" s="21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pans="1:30" ht="14.5" x14ac:dyDescent="0.3">
      <c r="A165" s="21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pans="1:30" ht="14.5" x14ac:dyDescent="0.3">
      <c r="A166" s="21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pans="1:30" ht="14.5" x14ac:dyDescent="0.3">
      <c r="A167" s="21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pans="1:30" ht="14.5" x14ac:dyDescent="0.3">
      <c r="A168" s="21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1:30" ht="14.5" x14ac:dyDescent="0.3">
      <c r="A169" s="21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1:30" ht="14.5" x14ac:dyDescent="0.3">
      <c r="A170" s="21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1:30" ht="14.5" x14ac:dyDescent="0.3">
      <c r="A171" s="21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pans="1:30" ht="14.5" x14ac:dyDescent="0.3">
      <c r="A172" s="21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pans="1:30" ht="14.5" x14ac:dyDescent="0.3">
      <c r="A173" s="21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  <row r="174" spans="1:30" ht="14.5" x14ac:dyDescent="0.3">
      <c r="A174" s="21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pans="1:30" ht="14.5" x14ac:dyDescent="0.3">
      <c r="A175" s="21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spans="1:30" ht="14.5" x14ac:dyDescent="0.3">
      <c r="A176" s="21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spans="1:30" ht="14.5" x14ac:dyDescent="0.3">
      <c r="A177" s="21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pans="1:30" ht="14.5" x14ac:dyDescent="0.3">
      <c r="A178" s="21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</row>
    <row r="179" spans="1:30" ht="14.5" x14ac:dyDescent="0.3">
      <c r="A179" s="21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</row>
    <row r="180" spans="1:30" ht="14.5" x14ac:dyDescent="0.3">
      <c r="A180" s="21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pans="1:30" ht="14.5" x14ac:dyDescent="0.3">
      <c r="A181" s="21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</row>
    <row r="182" spans="1:30" ht="14.5" x14ac:dyDescent="0.3">
      <c r="A182" s="21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spans="1:30" ht="14.5" x14ac:dyDescent="0.3">
      <c r="A183" s="21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spans="1:30" ht="14.5" x14ac:dyDescent="0.3">
      <c r="A184" s="21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pans="1:30" ht="14.5" x14ac:dyDescent="0.3">
      <c r="A185" s="21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</row>
    <row r="186" spans="1:30" ht="14.5" x14ac:dyDescent="0.3">
      <c r="A186" s="21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</row>
    <row r="187" spans="1:30" ht="14.5" x14ac:dyDescent="0.3">
      <c r="A187" s="21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</row>
    <row r="188" spans="1:30" ht="14.5" x14ac:dyDescent="0.3">
      <c r="A188" s="21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</row>
    <row r="189" spans="1:30" ht="14.5" x14ac:dyDescent="0.3">
      <c r="A189" s="21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spans="1:30" ht="14.5" x14ac:dyDescent="0.3">
      <c r="A190" s="21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spans="1:30" ht="14.5" x14ac:dyDescent="0.3">
      <c r="A191" s="21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1:30" ht="14.5" x14ac:dyDescent="0.3">
      <c r="A192" s="21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</row>
    <row r="193" spans="1:30" ht="14.5" x14ac:dyDescent="0.3">
      <c r="A193" s="21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</row>
    <row r="194" spans="1:30" ht="14.5" x14ac:dyDescent="0.3">
      <c r="A194" s="21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pans="1:30" ht="14.5" x14ac:dyDescent="0.3">
      <c r="A195" s="21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pans="1:30" ht="14.5" x14ac:dyDescent="0.3">
      <c r="A196" s="21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pans="1:30" ht="14.5" x14ac:dyDescent="0.3">
      <c r="A197" s="21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spans="1:30" ht="14.5" x14ac:dyDescent="0.3">
      <c r="A198" s="21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pans="1:30" ht="14.5" x14ac:dyDescent="0.3">
      <c r="A199" s="21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</row>
    <row r="200" spans="1:30" ht="14.5" x14ac:dyDescent="0.3">
      <c r="A200" s="21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</row>
    <row r="201" spans="1:30" ht="14.5" x14ac:dyDescent="0.3">
      <c r="A201" s="21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</row>
    <row r="202" spans="1:30" ht="14.5" x14ac:dyDescent="0.3">
      <c r="A202" s="21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1:30" ht="14.5" x14ac:dyDescent="0.3">
      <c r="A203" s="21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1:30" ht="14.5" x14ac:dyDescent="0.3">
      <c r="A204" s="21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30" ht="14.5" x14ac:dyDescent="0.3">
      <c r="A205" s="21"/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1:30" ht="14.5" x14ac:dyDescent="0.3">
      <c r="A206" s="21"/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</row>
    <row r="207" spans="1:30" ht="14.5" x14ac:dyDescent="0.3">
      <c r="A207" s="21"/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</row>
    <row r="208" spans="1:30" ht="14.5" x14ac:dyDescent="0.3">
      <c r="A208" s="21"/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</row>
    <row r="209" spans="1:30" ht="14.5" x14ac:dyDescent="0.3">
      <c r="A209" s="21"/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</row>
    <row r="210" spans="1:30" ht="14.5" x14ac:dyDescent="0.3">
      <c r="A210" s="21"/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</row>
    <row r="211" spans="1:30" ht="14.5" x14ac:dyDescent="0.3">
      <c r="A211" s="21"/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</row>
    <row r="212" spans="1:30" ht="14.5" x14ac:dyDescent="0.3">
      <c r="A212" s="21"/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</row>
    <row r="213" spans="1:30" ht="14.5" x14ac:dyDescent="0.3">
      <c r="A213" s="21"/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</row>
    <row r="214" spans="1:30" ht="14.5" x14ac:dyDescent="0.3">
      <c r="A214" s="21"/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</row>
    <row r="215" spans="1:30" ht="14.5" x14ac:dyDescent="0.3">
      <c r="A215" s="21"/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</row>
    <row r="216" spans="1:30" ht="14.5" x14ac:dyDescent="0.3">
      <c r="A216" s="21"/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</row>
    <row r="217" spans="1:30" ht="14.5" x14ac:dyDescent="0.3">
      <c r="A217" s="21"/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</row>
    <row r="218" spans="1:30" ht="14.5" x14ac:dyDescent="0.3">
      <c r="A218" s="21"/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</row>
    <row r="219" spans="1:30" ht="14.5" x14ac:dyDescent="0.3">
      <c r="A219" s="21"/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</row>
    <row r="220" spans="1:30" ht="14.5" x14ac:dyDescent="0.3">
      <c r="A220" s="21"/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</row>
    <row r="221" spans="1:30" ht="14.5" x14ac:dyDescent="0.3">
      <c r="A221" s="21"/>
      <c r="B221" s="22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</row>
    <row r="222" spans="1:30" ht="14.5" x14ac:dyDescent="0.3">
      <c r="A222" s="21"/>
      <c r="B222" s="22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</row>
    <row r="223" spans="1:30" ht="14.5" x14ac:dyDescent="0.3">
      <c r="A223" s="21"/>
      <c r="B223" s="22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</row>
    <row r="224" spans="1:30" ht="14.5" x14ac:dyDescent="0.3">
      <c r="A224" s="21"/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</row>
    <row r="225" spans="1:30" ht="14.5" x14ac:dyDescent="0.3">
      <c r="A225" s="21"/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</row>
    <row r="226" spans="1:30" ht="14.5" x14ac:dyDescent="0.3">
      <c r="A226" s="21"/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</row>
    <row r="227" spans="1:30" ht="14.5" x14ac:dyDescent="0.3">
      <c r="A227" s="21"/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</row>
    <row r="228" spans="1:30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</row>
    <row r="229" spans="1:30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</row>
    <row r="230" spans="1:30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</row>
    <row r="231" spans="1:30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</row>
    <row r="232" spans="1:30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</row>
    <row r="233" spans="1:30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</row>
    <row r="234" spans="1:30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</row>
    <row r="235" spans="1:30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</row>
    <row r="236" spans="1:30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</row>
    <row r="237" spans="1:30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</row>
    <row r="238" spans="1:30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</row>
    <row r="239" spans="1:30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</row>
    <row r="240" spans="1:30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</row>
    <row r="241" spans="1:30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</row>
    <row r="242" spans="1:30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</row>
    <row r="243" spans="1:30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</row>
    <row r="244" spans="1:30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</row>
    <row r="245" spans="1:30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</row>
    <row r="246" spans="1:30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</row>
    <row r="247" spans="1:30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</row>
    <row r="248" spans="1:30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</row>
    <row r="249" spans="1:30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</row>
    <row r="250" spans="1:30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</row>
    <row r="251" spans="1:30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</row>
    <row r="252" spans="1:30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</row>
    <row r="253" spans="1:30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</row>
    <row r="254" spans="1:30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</row>
    <row r="255" spans="1:30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</row>
    <row r="256" spans="1:30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</row>
    <row r="257" spans="1:30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</row>
    <row r="258" spans="1:30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</row>
    <row r="259" spans="1:30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</row>
    <row r="260" spans="1:30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</row>
    <row r="261" spans="1:30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</row>
    <row r="262" spans="1:30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</row>
    <row r="263" spans="1:30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</row>
    <row r="264" spans="1:30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</row>
    <row r="265" spans="1:30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</row>
    <row r="266" spans="1:30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</row>
    <row r="267" spans="1:30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</row>
    <row r="268" spans="1:30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</row>
    <row r="269" spans="1:30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</row>
    <row r="270" spans="1:30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</row>
    <row r="271" spans="1:30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</row>
    <row r="272" spans="1:30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</row>
    <row r="273" spans="1:30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</row>
    <row r="274" spans="1:30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</row>
    <row r="275" spans="1:30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</row>
    <row r="276" spans="1:30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</row>
    <row r="277" spans="1:30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</row>
    <row r="278" spans="1:30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</row>
    <row r="279" spans="1:30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</row>
    <row r="280" spans="1:30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</row>
    <row r="281" spans="1:30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</row>
    <row r="282" spans="1:30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</row>
    <row r="283" spans="1:30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</row>
    <row r="284" spans="1:30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</row>
    <row r="285" spans="1:30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</row>
    <row r="286" spans="1:30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</row>
    <row r="287" spans="1:30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</row>
    <row r="288" spans="1:30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</row>
    <row r="289" spans="1:30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</row>
    <row r="290" spans="1:30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</row>
    <row r="291" spans="1:30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</row>
    <row r="292" spans="1:30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</row>
    <row r="293" spans="1:30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</row>
    <row r="294" spans="1:30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</row>
    <row r="295" spans="1:30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</row>
    <row r="296" spans="1:30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</row>
    <row r="297" spans="1:30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</row>
    <row r="298" spans="1:30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</row>
    <row r="299" spans="1:30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</row>
    <row r="300" spans="1:30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</row>
    <row r="301" spans="1:30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</row>
    <row r="302" spans="1:30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</row>
    <row r="303" spans="1:30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</row>
    <row r="304" spans="1:30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</row>
    <row r="305" spans="1:30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</row>
    <row r="306" spans="1:30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</row>
    <row r="307" spans="1:30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</row>
    <row r="308" spans="1:30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</row>
    <row r="309" spans="1:30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</row>
    <row r="310" spans="1:30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</row>
    <row r="311" spans="1:30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</row>
    <row r="312" spans="1:30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</row>
    <row r="313" spans="1:30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</row>
    <row r="314" spans="1:30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</row>
    <row r="315" spans="1:30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</row>
    <row r="316" spans="1:30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</row>
    <row r="317" spans="1:30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</row>
    <row r="318" spans="1:30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</row>
    <row r="319" spans="1:30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</row>
    <row r="320" spans="1:30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</row>
    <row r="321" spans="1:30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</row>
    <row r="322" spans="1:30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</row>
    <row r="323" spans="1:30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</row>
    <row r="324" spans="1:30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</row>
    <row r="325" spans="1:30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</row>
    <row r="326" spans="1:30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</row>
    <row r="327" spans="1:30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</row>
    <row r="328" spans="1:30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</row>
    <row r="329" spans="1:30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</row>
    <row r="330" spans="1:30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</row>
    <row r="331" spans="1:30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</row>
    <row r="332" spans="1:30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</row>
    <row r="333" spans="1:30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</row>
    <row r="334" spans="1:30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</row>
    <row r="335" spans="1:30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</row>
    <row r="336" spans="1:30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</row>
    <row r="337" spans="1:30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</row>
    <row r="338" spans="1:30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</row>
    <row r="339" spans="1:30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</row>
    <row r="340" spans="1:30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</row>
    <row r="341" spans="1:30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</row>
    <row r="342" spans="1:30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</row>
    <row r="343" spans="1:30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</row>
    <row r="344" spans="1:30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</row>
    <row r="345" spans="1:30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</row>
    <row r="346" spans="1:30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</row>
    <row r="347" spans="1:30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</row>
    <row r="348" spans="1:30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</row>
    <row r="349" spans="1:30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</row>
    <row r="350" spans="1:30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</row>
    <row r="351" spans="1:30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</row>
    <row r="352" spans="1:30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</row>
    <row r="353" spans="1:30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</row>
    <row r="354" spans="1:30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</row>
    <row r="355" spans="1:30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</row>
    <row r="356" spans="1:30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</row>
    <row r="357" spans="1:30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</row>
    <row r="358" spans="1:30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</row>
    <row r="359" spans="1:30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</row>
    <row r="360" spans="1:30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</row>
    <row r="361" spans="1:30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</row>
    <row r="362" spans="1:30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</row>
    <row r="363" spans="1:30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</row>
    <row r="364" spans="1:30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</row>
    <row r="365" spans="1:30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</row>
    <row r="366" spans="1:30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</row>
    <row r="367" spans="1:30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</row>
    <row r="368" spans="1:30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</row>
    <row r="369" spans="1:30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</row>
    <row r="370" spans="1:30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</row>
    <row r="371" spans="1:30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</row>
    <row r="372" spans="1:30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</row>
    <row r="373" spans="1:30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</row>
    <row r="374" spans="1:30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</row>
    <row r="375" spans="1:30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</row>
    <row r="376" spans="1:30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</row>
    <row r="377" spans="1:30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</row>
    <row r="378" spans="1:30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</row>
    <row r="379" spans="1:30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</row>
    <row r="380" spans="1:30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</row>
    <row r="381" spans="1:30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</row>
    <row r="382" spans="1:30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</row>
    <row r="383" spans="1:30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</row>
    <row r="384" spans="1:30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</row>
    <row r="385" spans="1:30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</row>
    <row r="386" spans="1:30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</row>
    <row r="387" spans="1:30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</row>
    <row r="388" spans="1:30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</row>
    <row r="389" spans="1:30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</row>
    <row r="390" spans="1:30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</row>
    <row r="391" spans="1:30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</row>
    <row r="392" spans="1:30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</row>
    <row r="393" spans="1:30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</row>
    <row r="394" spans="1:30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</row>
    <row r="395" spans="1:30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</row>
    <row r="396" spans="1:30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</row>
    <row r="397" spans="1:30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</row>
    <row r="398" spans="1:30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</row>
    <row r="399" spans="1:30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</row>
    <row r="400" spans="1:30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</row>
    <row r="401" spans="1:30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</row>
    <row r="402" spans="1:30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</row>
    <row r="403" spans="1:30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</row>
    <row r="404" spans="1:30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</row>
    <row r="405" spans="1:30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</row>
    <row r="406" spans="1:30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</row>
    <row r="407" spans="1:30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</row>
    <row r="408" spans="1:30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</row>
    <row r="409" spans="1:30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</row>
    <row r="410" spans="1:30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</row>
    <row r="411" spans="1:30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</row>
    <row r="412" spans="1:30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</row>
    <row r="413" spans="1:30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</row>
    <row r="414" spans="1:30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</row>
    <row r="415" spans="1:30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</row>
    <row r="416" spans="1:30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</row>
    <row r="417" spans="1:30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</row>
    <row r="418" spans="1:30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</row>
    <row r="419" spans="1:30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</row>
    <row r="420" spans="1:30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</row>
    <row r="421" spans="1:30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</row>
    <row r="422" spans="1:30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</row>
    <row r="423" spans="1:30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</row>
    <row r="424" spans="1:30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</row>
    <row r="425" spans="1:30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</row>
    <row r="426" spans="1:30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</row>
    <row r="427" spans="1:30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</row>
    <row r="428" spans="1:30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</row>
    <row r="429" spans="1:30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</row>
    <row r="430" spans="1:30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</row>
    <row r="431" spans="1:30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</row>
    <row r="432" spans="1:30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</row>
    <row r="433" spans="1:30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</row>
    <row r="434" spans="1:30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</row>
    <row r="435" spans="1:30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</row>
    <row r="436" spans="1:30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</row>
    <row r="437" spans="1:30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</row>
    <row r="438" spans="1:30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</row>
    <row r="439" spans="1:30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</row>
    <row r="440" spans="1:30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</row>
    <row r="441" spans="1:30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</row>
    <row r="442" spans="1:30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</row>
    <row r="443" spans="1:30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</row>
    <row r="444" spans="1:30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</row>
    <row r="445" spans="1:30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</row>
    <row r="446" spans="1:30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</row>
    <row r="447" spans="1:30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</row>
    <row r="448" spans="1:30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</row>
    <row r="449" spans="1:30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</row>
    <row r="450" spans="1:30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</row>
    <row r="451" spans="1:30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</row>
    <row r="452" spans="1:30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</row>
    <row r="453" spans="1:30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</row>
    <row r="454" spans="1:30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</row>
    <row r="455" spans="1:30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</row>
    <row r="456" spans="1:30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</row>
    <row r="457" spans="1:30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</row>
    <row r="458" spans="1:30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</row>
    <row r="459" spans="1:30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</row>
    <row r="460" spans="1:30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</row>
    <row r="461" spans="1:30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</row>
    <row r="462" spans="1:30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</row>
    <row r="463" spans="1:30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</row>
    <row r="464" spans="1:30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</row>
    <row r="465" spans="1:30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</row>
    <row r="466" spans="1:30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</row>
    <row r="467" spans="1:30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</row>
    <row r="468" spans="1:30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</row>
    <row r="469" spans="1:30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</row>
    <row r="470" spans="1:30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</row>
    <row r="471" spans="1:30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</row>
    <row r="472" spans="1:30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</row>
    <row r="473" spans="1:30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</row>
    <row r="474" spans="1:30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</row>
    <row r="475" spans="1:30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</row>
    <row r="476" spans="1:30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</row>
    <row r="477" spans="1:30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</row>
    <row r="478" spans="1:30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</row>
    <row r="479" spans="1:30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</row>
    <row r="480" spans="1:30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</row>
    <row r="481" spans="1:30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</row>
    <row r="482" spans="1:30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</row>
    <row r="483" spans="1:30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</row>
    <row r="484" spans="1:30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</row>
    <row r="485" spans="1:30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</row>
    <row r="486" spans="1:30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</row>
    <row r="487" spans="1:30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</row>
    <row r="488" spans="1:30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</row>
    <row r="489" spans="1:30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</row>
    <row r="490" spans="1:30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</row>
    <row r="491" spans="1:30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</row>
    <row r="492" spans="1:30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</row>
    <row r="493" spans="1:30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</row>
    <row r="494" spans="1:30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</row>
    <row r="495" spans="1:30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</row>
    <row r="496" spans="1:30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</row>
    <row r="497" spans="1:30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</row>
    <row r="498" spans="1:30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</row>
    <row r="499" spans="1:30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</row>
    <row r="500" spans="1:30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</row>
    <row r="501" spans="1:30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</row>
    <row r="502" spans="1:30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</row>
    <row r="503" spans="1:30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</row>
    <row r="504" spans="1:30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</row>
    <row r="505" spans="1:30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</row>
    <row r="506" spans="1:30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</row>
    <row r="507" spans="1:30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</row>
    <row r="508" spans="1:30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</row>
    <row r="509" spans="1:30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</row>
    <row r="510" spans="1:30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</row>
    <row r="511" spans="1:30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</row>
    <row r="512" spans="1:30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</row>
    <row r="513" spans="1:30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</row>
    <row r="514" spans="1:30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</row>
    <row r="515" spans="1:30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</row>
    <row r="516" spans="1:30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</row>
    <row r="517" spans="1:30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</row>
    <row r="518" spans="1:30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</row>
    <row r="519" spans="1:30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</row>
    <row r="520" spans="1:30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</row>
    <row r="521" spans="1:30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</row>
    <row r="522" spans="1:30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</row>
    <row r="523" spans="1:30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</row>
    <row r="524" spans="1:30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</row>
    <row r="525" spans="1:30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</row>
    <row r="526" spans="1:30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</row>
    <row r="527" spans="1:30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</row>
    <row r="528" spans="1:30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</row>
    <row r="529" spans="1:30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</row>
    <row r="530" spans="1:30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</row>
    <row r="531" spans="1:30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</row>
    <row r="532" spans="1:30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</row>
    <row r="533" spans="1:30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</row>
    <row r="534" spans="1:30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</row>
    <row r="535" spans="1:30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</row>
    <row r="536" spans="1:30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</row>
    <row r="537" spans="1:30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</row>
    <row r="538" spans="1:30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</row>
    <row r="539" spans="1:30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</row>
    <row r="540" spans="1:30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</row>
    <row r="541" spans="1:30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</row>
    <row r="542" spans="1:30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</row>
    <row r="543" spans="1:30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</row>
    <row r="544" spans="1:30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</row>
    <row r="545" spans="1:30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</row>
    <row r="546" spans="1:30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</row>
    <row r="547" spans="1:30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</row>
    <row r="548" spans="1:30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</row>
    <row r="549" spans="1:30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</row>
    <row r="550" spans="1:30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</row>
    <row r="551" spans="1:30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</row>
    <row r="552" spans="1:30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</row>
    <row r="553" spans="1:30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</row>
    <row r="554" spans="1:30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</row>
    <row r="555" spans="1:30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</row>
    <row r="556" spans="1:30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</row>
    <row r="557" spans="1:30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</row>
    <row r="558" spans="1:30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</row>
    <row r="559" spans="1:30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</row>
    <row r="560" spans="1:30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</row>
    <row r="561" spans="1:30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</row>
    <row r="562" spans="1:30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</row>
    <row r="563" spans="1:30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</row>
    <row r="564" spans="1:30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</row>
    <row r="565" spans="1:30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</row>
    <row r="566" spans="1:30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</row>
    <row r="567" spans="1:30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</row>
    <row r="568" spans="1:30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</row>
    <row r="569" spans="1:30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</row>
    <row r="570" spans="1:30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</row>
    <row r="571" spans="1:30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</row>
    <row r="572" spans="1:30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</row>
    <row r="573" spans="1:30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</row>
    <row r="574" spans="1:30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</row>
    <row r="575" spans="1:30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</row>
    <row r="576" spans="1:30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</row>
    <row r="577" spans="1:30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</row>
    <row r="578" spans="1:30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</row>
    <row r="579" spans="1:30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</row>
    <row r="580" spans="1:30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</row>
    <row r="581" spans="1:30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</row>
    <row r="582" spans="1:30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</row>
    <row r="583" spans="1:30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</row>
    <row r="584" spans="1:30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</row>
    <row r="585" spans="1:30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</row>
    <row r="586" spans="1:30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</row>
    <row r="587" spans="1:30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</row>
    <row r="588" spans="1:30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</row>
    <row r="589" spans="1:30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</row>
    <row r="590" spans="1:30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</row>
    <row r="591" spans="1:30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</row>
    <row r="592" spans="1:30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</row>
    <row r="593" spans="1:30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</row>
    <row r="594" spans="1:30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</row>
    <row r="595" spans="1:30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</row>
    <row r="596" spans="1:30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</row>
    <row r="597" spans="1:30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</row>
    <row r="598" spans="1:30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</row>
    <row r="599" spans="1:30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</row>
    <row r="600" spans="1:30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</row>
    <row r="601" spans="1:30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</row>
    <row r="602" spans="1:30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</row>
    <row r="603" spans="1:30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</row>
    <row r="604" spans="1:30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</row>
    <row r="605" spans="1:30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</row>
    <row r="606" spans="1:30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</row>
    <row r="607" spans="1:30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</row>
    <row r="608" spans="1:30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</row>
    <row r="609" spans="1:30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</row>
    <row r="610" spans="1:30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</row>
    <row r="611" spans="1:30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</row>
    <row r="612" spans="1:30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</row>
    <row r="613" spans="1:30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</row>
    <row r="614" spans="1:30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</row>
    <row r="615" spans="1:30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</row>
    <row r="616" spans="1:30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</row>
    <row r="617" spans="1:30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</row>
    <row r="618" spans="1:30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</row>
    <row r="619" spans="1:30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</row>
    <row r="620" spans="1:30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</row>
    <row r="621" spans="1:30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</row>
    <row r="622" spans="1:30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</row>
    <row r="623" spans="1:30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</row>
    <row r="624" spans="1:30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</row>
    <row r="625" spans="1:30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</row>
    <row r="626" spans="1:30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</row>
    <row r="627" spans="1:30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</row>
    <row r="628" spans="1:30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</row>
    <row r="629" spans="1:30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</row>
    <row r="630" spans="1:30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</row>
    <row r="631" spans="1:30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</row>
    <row r="632" spans="1:30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</row>
    <row r="633" spans="1:30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</row>
    <row r="634" spans="1:30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</row>
    <row r="635" spans="1:30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</row>
    <row r="636" spans="1:30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</row>
    <row r="637" spans="1:30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</row>
    <row r="638" spans="1:30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</row>
    <row r="639" spans="1:30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</row>
    <row r="640" spans="1:30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</row>
    <row r="641" spans="1:30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</row>
    <row r="642" spans="1:30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</row>
    <row r="643" spans="1:30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</row>
    <row r="644" spans="1:30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</row>
    <row r="645" spans="1:30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</row>
    <row r="646" spans="1:30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</row>
    <row r="647" spans="1:30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</row>
    <row r="648" spans="1:30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</row>
    <row r="649" spans="1:30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</row>
    <row r="650" spans="1:30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</row>
    <row r="651" spans="1:30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</row>
    <row r="652" spans="1:30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</row>
    <row r="653" spans="1:30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</row>
    <row r="654" spans="1:30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</row>
    <row r="655" spans="1:30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</row>
    <row r="656" spans="1:30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</row>
    <row r="657" spans="1:30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</row>
    <row r="658" spans="1:30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</row>
    <row r="659" spans="1:30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</row>
    <row r="660" spans="1:30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</row>
    <row r="661" spans="1:30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</row>
    <row r="662" spans="1:30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</row>
    <row r="663" spans="1:30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</row>
    <row r="664" spans="1:30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</row>
    <row r="665" spans="1:30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</row>
    <row r="666" spans="1:30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</row>
    <row r="667" spans="1:30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</row>
    <row r="668" spans="1:30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</row>
    <row r="669" spans="1:30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</row>
    <row r="670" spans="1:30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</row>
    <row r="671" spans="1:30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</row>
    <row r="672" spans="1:30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</row>
    <row r="673" spans="1:30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</row>
    <row r="674" spans="1:30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</row>
    <row r="675" spans="1:30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</row>
    <row r="676" spans="1:30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</row>
    <row r="677" spans="1:30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</row>
    <row r="678" spans="1:30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</row>
    <row r="679" spans="1:30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</row>
    <row r="680" spans="1:30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</row>
    <row r="681" spans="1:30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</row>
    <row r="682" spans="1:30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</row>
    <row r="683" spans="1:30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</row>
    <row r="684" spans="1:30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</row>
    <row r="685" spans="1:30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</row>
    <row r="686" spans="1:30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</row>
    <row r="687" spans="1:30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</row>
    <row r="688" spans="1:30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</row>
    <row r="689" spans="1:30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</row>
    <row r="690" spans="1:30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</row>
    <row r="691" spans="1:30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</row>
    <row r="692" spans="1:30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</row>
    <row r="693" spans="1:30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</row>
    <row r="694" spans="1:30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</row>
    <row r="695" spans="1:30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</row>
    <row r="696" spans="1:30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</row>
    <row r="697" spans="1:30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</row>
    <row r="698" spans="1:30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</row>
    <row r="699" spans="1:30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</row>
    <row r="700" spans="1:30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</row>
    <row r="701" spans="1:30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</row>
    <row r="702" spans="1:30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</row>
    <row r="703" spans="1:30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</row>
    <row r="704" spans="1:30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</row>
    <row r="705" spans="1:30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</row>
    <row r="706" spans="1:30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</row>
    <row r="707" spans="1:30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</row>
    <row r="708" spans="1:30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</row>
    <row r="709" spans="1:30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</row>
    <row r="710" spans="1:30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</row>
    <row r="711" spans="1:30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</row>
    <row r="712" spans="1:30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</row>
    <row r="713" spans="1:30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</row>
    <row r="714" spans="1:30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</row>
    <row r="715" spans="1:30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</row>
    <row r="716" spans="1:30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</row>
    <row r="717" spans="1:30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</row>
    <row r="718" spans="1:30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</row>
    <row r="719" spans="1:30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</row>
    <row r="720" spans="1:30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</row>
    <row r="721" spans="1:30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</row>
    <row r="722" spans="1:30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</row>
    <row r="723" spans="1:30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</row>
    <row r="724" spans="1:30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</row>
    <row r="725" spans="1:30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</row>
    <row r="726" spans="1:30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</row>
    <row r="727" spans="1:30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</row>
    <row r="728" spans="1:30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</row>
    <row r="729" spans="1:30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</row>
    <row r="730" spans="1:30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</row>
    <row r="731" spans="1:30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</row>
    <row r="732" spans="1:30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</row>
    <row r="733" spans="1:30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</row>
    <row r="734" spans="1:30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</row>
    <row r="735" spans="1:30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</row>
    <row r="736" spans="1:30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</row>
    <row r="737" spans="1:30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</row>
    <row r="738" spans="1:30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</row>
    <row r="739" spans="1:30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</row>
    <row r="740" spans="1:30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</row>
    <row r="741" spans="1:30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</row>
    <row r="742" spans="1:30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</row>
    <row r="743" spans="1:30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</row>
    <row r="744" spans="1:30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</row>
    <row r="745" spans="1:30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</row>
    <row r="746" spans="1:30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</row>
    <row r="747" spans="1:30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</row>
    <row r="748" spans="1:30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</row>
    <row r="749" spans="1:30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</row>
    <row r="750" spans="1:30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</row>
    <row r="751" spans="1:30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</row>
    <row r="752" spans="1:30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</row>
    <row r="753" spans="1:30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</row>
    <row r="754" spans="1:30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</row>
    <row r="755" spans="1:30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</row>
    <row r="756" spans="1:30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</row>
    <row r="757" spans="1:30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</row>
    <row r="758" spans="1:30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</row>
    <row r="759" spans="1:30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</row>
    <row r="760" spans="1:30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</row>
    <row r="761" spans="1:30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</row>
    <row r="762" spans="1:30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</row>
    <row r="763" spans="1:30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</row>
    <row r="764" spans="1:30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</row>
    <row r="765" spans="1:30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</row>
    <row r="766" spans="1:30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</row>
    <row r="767" spans="1:30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</row>
    <row r="768" spans="1:30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</row>
    <row r="769" spans="1:30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</row>
    <row r="770" spans="1:30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</row>
    <row r="771" spans="1:30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</row>
    <row r="772" spans="1:30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</row>
    <row r="773" spans="1:30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</row>
    <row r="774" spans="1:30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</row>
    <row r="775" spans="1:30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</row>
    <row r="776" spans="1:30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</row>
    <row r="777" spans="1:30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</row>
    <row r="778" spans="1:30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</row>
    <row r="779" spans="1:30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</row>
    <row r="780" spans="1:30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</row>
    <row r="781" spans="1:30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</row>
    <row r="782" spans="1:30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</row>
    <row r="783" spans="1:30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</row>
    <row r="784" spans="1:30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</row>
    <row r="785" spans="1:30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</row>
    <row r="786" spans="1:30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</row>
    <row r="787" spans="1:30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</row>
    <row r="788" spans="1:30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</row>
    <row r="789" spans="1:30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</row>
    <row r="790" spans="1:30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</row>
    <row r="791" spans="1:30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</row>
    <row r="792" spans="1:30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</row>
    <row r="793" spans="1:30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</row>
    <row r="794" spans="1:30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</row>
    <row r="795" spans="1:30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</row>
    <row r="796" spans="1:30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</row>
    <row r="797" spans="1:30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</row>
    <row r="798" spans="1:30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</row>
    <row r="799" spans="1:30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</row>
    <row r="800" spans="1:30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</row>
    <row r="801" spans="1:30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</row>
    <row r="802" spans="1:30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</row>
    <row r="803" spans="1:30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</row>
    <row r="804" spans="1:30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</row>
    <row r="805" spans="1:30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</row>
    <row r="806" spans="1:30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</row>
    <row r="807" spans="1:30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</row>
    <row r="808" spans="1:30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</row>
    <row r="809" spans="1:30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</row>
    <row r="810" spans="1:30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</row>
    <row r="811" spans="1:30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</row>
    <row r="812" spans="1:30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</row>
    <row r="813" spans="1:30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</row>
    <row r="814" spans="1:30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</row>
    <row r="815" spans="1:30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</row>
    <row r="816" spans="1:30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</row>
    <row r="817" spans="1:30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</row>
    <row r="818" spans="1:30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</row>
    <row r="819" spans="1:30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</row>
    <row r="820" spans="1:30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</row>
    <row r="821" spans="1:30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</row>
    <row r="822" spans="1:30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</row>
    <row r="823" spans="1:30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</row>
    <row r="824" spans="1:30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</row>
    <row r="825" spans="1:30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</row>
    <row r="826" spans="1:30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</row>
    <row r="827" spans="1:30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</row>
    <row r="828" spans="1:30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</row>
    <row r="829" spans="1:30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</row>
    <row r="830" spans="1:30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</row>
    <row r="831" spans="1:30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</row>
    <row r="832" spans="1:30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</row>
    <row r="833" spans="1:30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</row>
    <row r="834" spans="1:30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</row>
    <row r="835" spans="1:30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</row>
    <row r="836" spans="1:30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</row>
    <row r="837" spans="1:30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</row>
    <row r="838" spans="1:30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</row>
    <row r="839" spans="1:30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</row>
    <row r="840" spans="1:30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</row>
    <row r="841" spans="1:30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</row>
    <row r="842" spans="1:30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</row>
    <row r="843" spans="1:30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</row>
    <row r="844" spans="1:30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</row>
    <row r="845" spans="1:30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</row>
    <row r="846" spans="1:30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</row>
    <row r="847" spans="1:30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</row>
    <row r="848" spans="1:30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</row>
    <row r="849" spans="1:30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</row>
    <row r="850" spans="1:30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</row>
    <row r="851" spans="1:30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</row>
    <row r="852" spans="1:30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</row>
    <row r="853" spans="1:30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</row>
    <row r="854" spans="1:30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</row>
    <row r="855" spans="1:30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</row>
    <row r="856" spans="1:30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</row>
    <row r="857" spans="1:30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</row>
    <row r="858" spans="1:30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</row>
    <row r="859" spans="1:30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</row>
    <row r="860" spans="1:30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</row>
    <row r="861" spans="1:30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</row>
    <row r="862" spans="1:30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</row>
    <row r="863" spans="1:30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</row>
    <row r="864" spans="1:30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</row>
    <row r="865" spans="1:30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</row>
    <row r="866" spans="1:30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</row>
    <row r="867" spans="1:30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</row>
    <row r="868" spans="1:30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</row>
    <row r="869" spans="1:30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</row>
    <row r="870" spans="1:30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</row>
    <row r="871" spans="1:30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</row>
    <row r="872" spans="1:30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</row>
    <row r="873" spans="1:30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</row>
    <row r="874" spans="1:30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</row>
    <row r="875" spans="1:30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</row>
    <row r="876" spans="1:30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</row>
    <row r="877" spans="1:30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</row>
    <row r="878" spans="1:30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</row>
    <row r="879" spans="1:30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</row>
    <row r="880" spans="1:30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</row>
    <row r="881" spans="1:30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</row>
    <row r="882" spans="1:30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</row>
    <row r="883" spans="1:30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</row>
    <row r="884" spans="1:30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</row>
    <row r="885" spans="1:30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</row>
    <row r="886" spans="1:30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</row>
    <row r="887" spans="1:30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</row>
    <row r="888" spans="1:30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</row>
    <row r="889" spans="1:30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</row>
    <row r="890" spans="1:30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</row>
    <row r="891" spans="1:30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</row>
    <row r="892" spans="1:30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</row>
    <row r="893" spans="1:30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</row>
    <row r="894" spans="1:30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</row>
    <row r="895" spans="1:30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</row>
    <row r="896" spans="1:30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</row>
    <row r="897" spans="1:30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</row>
    <row r="898" spans="1:30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</row>
    <row r="899" spans="1:30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</row>
    <row r="900" spans="1:30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</row>
    <row r="901" spans="1:30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</row>
    <row r="902" spans="1:30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</row>
    <row r="903" spans="1:30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</row>
    <row r="904" spans="1:30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</row>
    <row r="905" spans="1:30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</row>
    <row r="906" spans="1:30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</row>
    <row r="907" spans="1:30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</row>
    <row r="908" spans="1:30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</row>
    <row r="909" spans="1:30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</row>
    <row r="910" spans="1:30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</row>
    <row r="911" spans="1:30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</row>
    <row r="912" spans="1:30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</row>
    <row r="913" spans="1:30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</row>
    <row r="914" spans="1:30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</row>
    <row r="915" spans="1:30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</row>
    <row r="916" spans="1:30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</row>
    <row r="917" spans="1:30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</row>
    <row r="918" spans="1:30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</row>
    <row r="919" spans="1:30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</row>
    <row r="920" spans="1:30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</row>
    <row r="921" spans="1:30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</row>
    <row r="922" spans="1:30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</row>
    <row r="923" spans="1:30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</row>
    <row r="924" spans="1:30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</row>
    <row r="925" spans="1:30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</row>
    <row r="926" spans="1:30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</row>
    <row r="927" spans="1:30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</row>
    <row r="928" spans="1:30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</row>
    <row r="929" spans="1:30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</row>
    <row r="930" spans="1:30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</row>
    <row r="931" spans="1:30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</row>
    <row r="932" spans="1:30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</row>
    <row r="933" spans="1:30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</row>
    <row r="934" spans="1:30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</row>
    <row r="935" spans="1:30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</row>
    <row r="936" spans="1:30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</row>
    <row r="937" spans="1:30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</row>
    <row r="938" spans="1:30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</row>
    <row r="939" spans="1:30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</row>
    <row r="940" spans="1:30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</row>
    <row r="941" spans="1:30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</row>
    <row r="942" spans="1:30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</row>
    <row r="943" spans="1:30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</row>
    <row r="944" spans="1:30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</row>
    <row r="945" spans="1:30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</row>
    <row r="946" spans="1:30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</row>
    <row r="947" spans="1:30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</row>
    <row r="948" spans="1:30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</row>
    <row r="949" spans="1:30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</row>
    <row r="950" spans="1:30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</row>
    <row r="951" spans="1:30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</row>
    <row r="952" spans="1:30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</row>
    <row r="953" spans="1:30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</row>
    <row r="954" spans="1:30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</row>
    <row r="955" spans="1:30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</row>
    <row r="956" spans="1:30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</row>
    <row r="957" spans="1:30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</row>
    <row r="958" spans="1:30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</row>
    <row r="959" spans="1:30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</row>
    <row r="960" spans="1:30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</row>
    <row r="961" spans="1:30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</row>
    <row r="962" spans="1:30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</row>
    <row r="963" spans="1:30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</row>
    <row r="964" spans="1:30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</row>
    <row r="965" spans="1:30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</row>
    <row r="966" spans="1:30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</row>
    <row r="967" spans="1:30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</row>
    <row r="968" spans="1:30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</row>
    <row r="969" spans="1:30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</row>
    <row r="970" spans="1:30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</row>
    <row r="971" spans="1:30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</row>
    <row r="972" spans="1:30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</row>
    <row r="973" spans="1:30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</row>
    <row r="974" spans="1:30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</row>
    <row r="975" spans="1:30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</row>
    <row r="976" spans="1:30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</row>
    <row r="977" spans="1:30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</row>
    <row r="978" spans="1:30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</row>
    <row r="979" spans="1:30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</row>
    <row r="980" spans="1:30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</row>
    <row r="981" spans="1:30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</row>
    <row r="982" spans="1:30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</row>
    <row r="983" spans="1:30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</row>
    <row r="984" spans="1:30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</row>
    <row r="985" spans="1:30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</row>
    <row r="986" spans="1:30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</row>
    <row r="987" spans="1:30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</row>
    <row r="988" spans="1:30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</row>
    <row r="989" spans="1:30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</row>
    <row r="990" spans="1:30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</row>
    <row r="991" spans="1:30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</row>
    <row r="992" spans="1:30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</row>
    <row r="993" spans="1:30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</row>
    <row r="994" spans="1:30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</row>
    <row r="995" spans="1:30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</row>
    <row r="996" spans="1:30" x14ac:dyDescent="0.3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</row>
    <row r="997" spans="1:30" x14ac:dyDescent="0.3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</row>
    <row r="998" spans="1:30" x14ac:dyDescent="0.3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</row>
    <row r="999" spans="1:30" x14ac:dyDescent="0.3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</row>
    <row r="1000" spans="1:30" x14ac:dyDescent="0.3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</row>
  </sheetData>
  <mergeCells count="52">
    <mergeCell ref="AC7:AC8"/>
    <mergeCell ref="AD7:AD8"/>
    <mergeCell ref="A27:B27"/>
    <mergeCell ref="C28:V28"/>
    <mergeCell ref="U29:Z29"/>
    <mergeCell ref="V7:V8"/>
    <mergeCell ref="W7:W8"/>
    <mergeCell ref="X7:X8"/>
    <mergeCell ref="AB7:AB8"/>
    <mergeCell ref="R7:R8"/>
    <mergeCell ref="S7:S8"/>
    <mergeCell ref="T7:T8"/>
    <mergeCell ref="M7:M8"/>
    <mergeCell ref="N7:N8"/>
    <mergeCell ref="O7:O8"/>
    <mergeCell ref="P7:P8"/>
    <mergeCell ref="U31:Z31"/>
    <mergeCell ref="B35:D35"/>
    <mergeCell ref="U35:Z35"/>
    <mergeCell ref="B30:D30"/>
    <mergeCell ref="U30:Z30"/>
    <mergeCell ref="A1:AC1"/>
    <mergeCell ref="A2:AC2"/>
    <mergeCell ref="A3:AC3"/>
    <mergeCell ref="O5:AD5"/>
    <mergeCell ref="G6:H6"/>
    <mergeCell ref="I6:J6"/>
    <mergeCell ref="K6:L6"/>
    <mergeCell ref="M6:N6"/>
    <mergeCell ref="O6:P6"/>
    <mergeCell ref="Q6:R6"/>
    <mergeCell ref="S6:T6"/>
    <mergeCell ref="U6:V6"/>
    <mergeCell ref="AC6:AD6"/>
    <mergeCell ref="A5:A8"/>
    <mergeCell ref="B5:B8"/>
    <mergeCell ref="C5:C8"/>
    <mergeCell ref="D5:D8"/>
    <mergeCell ref="E5:E8"/>
    <mergeCell ref="W6:AB6"/>
    <mergeCell ref="F5:F8"/>
    <mergeCell ref="G5:N5"/>
    <mergeCell ref="U7:U8"/>
    <mergeCell ref="G7:G8"/>
    <mergeCell ref="H7:H8"/>
    <mergeCell ref="I7:I8"/>
    <mergeCell ref="J7:J8"/>
    <mergeCell ref="K7:K8"/>
    <mergeCell ref="L7:L8"/>
    <mergeCell ref="Q7:Q8"/>
    <mergeCell ref="Y7:Z7"/>
    <mergeCell ref="AA7:AA8"/>
  </mergeCells>
  <pageMargins left="0.24" right="0.16" top="0.32" bottom="0.31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26"/>
  <sheetViews>
    <sheetView workbookViewId="0">
      <selection activeCell="AA10" sqref="AA10:AA25"/>
    </sheetView>
  </sheetViews>
  <sheetFormatPr defaultRowHeight="14" x14ac:dyDescent="0.3"/>
  <cols>
    <col min="1" max="1" width="3.25" customWidth="1"/>
    <col min="2" max="2" width="11.83203125" customWidth="1"/>
    <col min="3" max="3" width="5.5" customWidth="1"/>
    <col min="4" max="4" width="5" customWidth="1"/>
    <col min="5" max="5" width="5.33203125" customWidth="1"/>
    <col min="6" max="6" width="5.58203125" customWidth="1"/>
    <col min="7" max="7" width="3.5" customWidth="1"/>
    <col min="8" max="8" width="3.83203125" customWidth="1"/>
    <col min="9" max="9" width="3.5" customWidth="1"/>
    <col min="10" max="10" width="4" customWidth="1"/>
    <col min="11" max="11" width="3.5" customWidth="1"/>
    <col min="12" max="12" width="3.83203125" customWidth="1"/>
    <col min="13" max="13" width="3.5" customWidth="1"/>
    <col min="14" max="14" width="4" customWidth="1"/>
    <col min="15" max="15" width="3.5" customWidth="1"/>
    <col min="16" max="16" width="4.58203125" customWidth="1"/>
    <col min="17" max="17" width="4.08203125" customWidth="1"/>
    <col min="18" max="18" width="5.08203125" customWidth="1"/>
    <col min="19" max="19" width="5.33203125" customWidth="1"/>
    <col min="20" max="20" width="3.5" customWidth="1"/>
    <col min="21" max="21" width="4.08203125" customWidth="1"/>
    <col min="22" max="24" width="4.75" customWidth="1"/>
    <col min="25" max="25" width="12.25" customWidth="1"/>
    <col min="26" max="26" width="8.75" customWidth="1"/>
    <col min="27" max="27" width="20.83203125" style="25" customWidth="1"/>
  </cols>
  <sheetData>
    <row r="1" spans="1:26" x14ac:dyDescent="0.3">
      <c r="B1" s="127" t="s">
        <v>42</v>
      </c>
      <c r="C1" s="127"/>
      <c r="D1" s="127"/>
      <c r="E1" s="127"/>
      <c r="F1" s="127"/>
    </row>
    <row r="2" spans="1:26" x14ac:dyDescent="0.3">
      <c r="B2" s="109" t="s">
        <v>43</v>
      </c>
      <c r="C2" s="109"/>
      <c r="D2" s="109"/>
      <c r="E2" s="109"/>
      <c r="F2" s="109"/>
    </row>
    <row r="3" spans="1:26" ht="15" x14ac:dyDescent="0.3">
      <c r="A3" s="99" t="s">
        <v>58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6" ht="15.5" x14ac:dyDescent="0.35">
      <c r="A4" s="12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6" ht="14.25" customHeight="1" x14ac:dyDescent="0.3">
      <c r="A5" s="30"/>
      <c r="B5" s="31"/>
      <c r="C5" s="130" t="s">
        <v>2</v>
      </c>
      <c r="D5" s="133" t="s">
        <v>3</v>
      </c>
      <c r="E5" s="133" t="s">
        <v>51</v>
      </c>
      <c r="F5" s="133" t="s">
        <v>5</v>
      </c>
      <c r="G5" s="103" t="s">
        <v>59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34" t="s">
        <v>44</v>
      </c>
      <c r="X5" s="137" t="s">
        <v>45</v>
      </c>
      <c r="Y5" s="140" t="s">
        <v>46</v>
      </c>
      <c r="Z5" s="120" t="s">
        <v>50</v>
      </c>
    </row>
    <row r="6" spans="1:26" ht="28.5" customHeight="1" x14ac:dyDescent="0.3">
      <c r="A6" s="32" t="s">
        <v>0</v>
      </c>
      <c r="B6" s="32" t="s">
        <v>1</v>
      </c>
      <c r="C6" s="131"/>
      <c r="D6" s="131"/>
      <c r="E6" s="131"/>
      <c r="F6" s="131"/>
      <c r="G6" s="123" t="s">
        <v>10</v>
      </c>
      <c r="H6" s="124"/>
      <c r="I6" s="123" t="s">
        <v>6</v>
      </c>
      <c r="J6" s="124"/>
      <c r="K6" s="123" t="s">
        <v>7</v>
      </c>
      <c r="L6" s="124"/>
      <c r="M6" s="123" t="s">
        <v>8</v>
      </c>
      <c r="N6" s="124"/>
      <c r="O6" s="125" t="s">
        <v>9</v>
      </c>
      <c r="P6" s="126"/>
      <c r="Q6" s="126"/>
      <c r="R6" s="126"/>
      <c r="S6" s="126"/>
      <c r="T6" s="124"/>
      <c r="U6" s="123" t="s">
        <v>11</v>
      </c>
      <c r="V6" s="126"/>
      <c r="W6" s="135"/>
      <c r="X6" s="138"/>
      <c r="Y6" s="141"/>
      <c r="Z6" s="121"/>
    </row>
    <row r="7" spans="1:26" ht="53.25" customHeight="1" x14ac:dyDescent="0.3">
      <c r="A7" s="32"/>
      <c r="B7" s="33"/>
      <c r="C7" s="132"/>
      <c r="D7" s="132"/>
      <c r="E7" s="132"/>
      <c r="F7" s="132"/>
      <c r="G7" s="34" t="s">
        <v>12</v>
      </c>
      <c r="H7" s="34" t="s">
        <v>13</v>
      </c>
      <c r="I7" s="34" t="s">
        <v>12</v>
      </c>
      <c r="J7" s="34" t="s">
        <v>13</v>
      </c>
      <c r="K7" s="34" t="s">
        <v>12</v>
      </c>
      <c r="L7" s="34" t="s">
        <v>13</v>
      </c>
      <c r="M7" s="34" t="s">
        <v>12</v>
      </c>
      <c r="N7" s="34" t="s">
        <v>13</v>
      </c>
      <c r="O7" s="34" t="s">
        <v>12</v>
      </c>
      <c r="P7" s="34" t="s">
        <v>13</v>
      </c>
      <c r="Q7" s="34" t="s">
        <v>14</v>
      </c>
      <c r="R7" s="9" t="s">
        <v>47</v>
      </c>
      <c r="S7" s="9" t="s">
        <v>48</v>
      </c>
      <c r="T7" s="34" t="s">
        <v>16</v>
      </c>
      <c r="U7" s="34" t="s">
        <v>12</v>
      </c>
      <c r="V7" s="35" t="s">
        <v>13</v>
      </c>
      <c r="W7" s="136"/>
      <c r="X7" s="139"/>
      <c r="Y7" s="142"/>
      <c r="Z7" s="122"/>
    </row>
    <row r="8" spans="1:26" x14ac:dyDescent="0.3">
      <c r="A8" s="36">
        <v>1</v>
      </c>
      <c r="B8" s="37" t="s">
        <v>17</v>
      </c>
      <c r="C8" s="26"/>
      <c r="D8" s="5"/>
      <c r="E8" s="5"/>
      <c r="F8" s="5"/>
      <c r="G8" s="39"/>
      <c r="H8" s="39"/>
      <c r="I8" s="39"/>
      <c r="J8" s="39"/>
      <c r="K8" s="39"/>
      <c r="L8" s="39"/>
      <c r="M8" s="39"/>
      <c r="N8" s="39"/>
      <c r="O8" s="39"/>
      <c r="P8" s="40">
        <f>Q8+R8+S8+T8</f>
        <v>0</v>
      </c>
      <c r="Q8" s="26"/>
      <c r="R8" s="56"/>
      <c r="S8" s="34"/>
      <c r="T8" s="5"/>
      <c r="U8" s="40">
        <f>G8+I8+K8+M8+O8</f>
        <v>0</v>
      </c>
      <c r="V8" s="41">
        <f t="shared" ref="V8:V13" si="0">H8+J8+L8+N8+P8</f>
        <v>0</v>
      </c>
      <c r="W8" s="42" t="e">
        <f>V8/U8</f>
        <v>#DIV/0!</v>
      </c>
      <c r="X8" s="42" t="e">
        <f>P8/O8</f>
        <v>#DIV/0!</v>
      </c>
      <c r="Y8" s="43"/>
      <c r="Z8" s="43"/>
    </row>
    <row r="9" spans="1:26" ht="14.5" x14ac:dyDescent="0.35">
      <c r="A9" s="36">
        <v>2</v>
      </c>
      <c r="B9" s="37" t="s">
        <v>18</v>
      </c>
      <c r="C9" s="6"/>
      <c r="D9" s="6"/>
      <c r="E9" s="6"/>
      <c r="F9" s="6"/>
      <c r="G9" s="39"/>
      <c r="H9" s="39"/>
      <c r="I9" s="39"/>
      <c r="J9" s="39"/>
      <c r="K9" s="39"/>
      <c r="L9" s="39"/>
      <c r="M9" s="39"/>
      <c r="N9" s="44"/>
      <c r="O9" s="39"/>
      <c r="P9" s="40">
        <f t="shared" ref="P9:P25" si="1">Q9+R9+S9+T9</f>
        <v>0</v>
      </c>
      <c r="Q9" s="9"/>
      <c r="R9" s="56"/>
      <c r="S9" s="34"/>
      <c r="T9" s="10"/>
      <c r="U9" s="40">
        <f t="shared" ref="U9:U25" si="2">G9+I9+K9+M9+O9</f>
        <v>0</v>
      </c>
      <c r="V9" s="41">
        <f t="shared" si="0"/>
        <v>0</v>
      </c>
      <c r="W9" s="42" t="e">
        <f t="shared" ref="W9:W26" si="3">V9/U9</f>
        <v>#DIV/0!</v>
      </c>
      <c r="X9" s="54" t="e">
        <f t="shared" ref="X9:X26" si="4">P9/O9</f>
        <v>#DIV/0!</v>
      </c>
      <c r="Y9" s="43"/>
      <c r="Z9" s="43"/>
    </row>
    <row r="10" spans="1:26" x14ac:dyDescent="0.3">
      <c r="A10" s="36">
        <v>3</v>
      </c>
      <c r="B10" s="37" t="s">
        <v>19</v>
      </c>
      <c r="C10" s="10"/>
      <c r="D10" s="10"/>
      <c r="E10" s="10"/>
      <c r="F10" s="10"/>
      <c r="G10" s="34"/>
      <c r="H10" s="34"/>
      <c r="I10" s="34"/>
      <c r="J10" s="34"/>
      <c r="K10" s="34"/>
      <c r="L10" s="34"/>
      <c r="M10" s="34"/>
      <c r="N10" s="34"/>
      <c r="O10" s="34"/>
      <c r="P10" s="40">
        <f t="shared" si="1"/>
        <v>0</v>
      </c>
      <c r="Q10" s="9"/>
      <c r="R10" s="56"/>
      <c r="S10" s="34"/>
      <c r="T10" s="10"/>
      <c r="U10" s="40">
        <f t="shared" si="2"/>
        <v>0</v>
      </c>
      <c r="V10" s="41">
        <f t="shared" si="0"/>
        <v>0</v>
      </c>
      <c r="W10" s="42" t="e">
        <f t="shared" si="3"/>
        <v>#DIV/0!</v>
      </c>
      <c r="X10" s="42" t="e">
        <f t="shared" si="4"/>
        <v>#DIV/0!</v>
      </c>
      <c r="Y10" s="43"/>
      <c r="Z10" s="43"/>
    </row>
    <row r="11" spans="1:26" x14ac:dyDescent="0.3">
      <c r="A11" s="36">
        <v>4</v>
      </c>
      <c r="B11" s="37" t="s">
        <v>20</v>
      </c>
      <c r="C11" s="6"/>
      <c r="D11" s="6"/>
      <c r="E11" s="6"/>
      <c r="F11" s="6"/>
      <c r="G11" s="39"/>
      <c r="H11" s="39"/>
      <c r="I11" s="39"/>
      <c r="J11" s="39"/>
      <c r="K11" s="39"/>
      <c r="L11" s="39"/>
      <c r="M11" s="39"/>
      <c r="N11" s="39"/>
      <c r="O11" s="39"/>
      <c r="P11" s="40">
        <f t="shared" si="1"/>
        <v>0</v>
      </c>
      <c r="Q11" s="9"/>
      <c r="R11" s="57"/>
      <c r="S11" s="46"/>
      <c r="T11" s="10"/>
      <c r="U11" s="40">
        <f t="shared" si="2"/>
        <v>0</v>
      </c>
      <c r="V11" s="41">
        <f t="shared" si="0"/>
        <v>0</v>
      </c>
      <c r="W11" s="42" t="e">
        <f t="shared" si="3"/>
        <v>#DIV/0!</v>
      </c>
      <c r="X11" s="42" t="e">
        <f t="shared" si="4"/>
        <v>#DIV/0!</v>
      </c>
      <c r="Y11" s="43"/>
      <c r="Z11" s="43"/>
    </row>
    <row r="12" spans="1:26" x14ac:dyDescent="0.3">
      <c r="A12" s="36">
        <v>5</v>
      </c>
      <c r="B12" s="37" t="s">
        <v>21</v>
      </c>
      <c r="C12" s="6"/>
      <c r="D12" s="6"/>
      <c r="E12" s="6"/>
      <c r="F12" s="6"/>
      <c r="G12" s="39"/>
      <c r="H12" s="39"/>
      <c r="I12" s="39"/>
      <c r="J12" s="39"/>
      <c r="K12" s="39"/>
      <c r="L12" s="39"/>
      <c r="M12" s="39"/>
      <c r="N12" s="39"/>
      <c r="O12" s="39"/>
      <c r="P12" s="40">
        <f t="shared" si="1"/>
        <v>0</v>
      </c>
      <c r="Q12" s="9"/>
      <c r="R12" s="56"/>
      <c r="S12" s="34"/>
      <c r="T12" s="10"/>
      <c r="U12" s="40">
        <f t="shared" si="2"/>
        <v>0</v>
      </c>
      <c r="V12" s="41">
        <f t="shared" si="0"/>
        <v>0</v>
      </c>
      <c r="W12" s="42" t="e">
        <f t="shared" si="3"/>
        <v>#DIV/0!</v>
      </c>
      <c r="X12" s="42" t="e">
        <f t="shared" si="4"/>
        <v>#DIV/0!</v>
      </c>
      <c r="Y12" s="43"/>
      <c r="Z12" s="43"/>
    </row>
    <row r="13" spans="1:26" x14ac:dyDescent="0.3">
      <c r="A13" s="36">
        <v>6</v>
      </c>
      <c r="B13" s="37" t="s">
        <v>22</v>
      </c>
      <c r="C13" s="6"/>
      <c r="D13" s="6"/>
      <c r="E13" s="6"/>
      <c r="F13" s="6"/>
      <c r="G13" s="39"/>
      <c r="H13" s="39"/>
      <c r="I13" s="39"/>
      <c r="J13" s="39"/>
      <c r="K13" s="39"/>
      <c r="L13" s="39"/>
      <c r="M13" s="39"/>
      <c r="N13" s="39"/>
      <c r="O13" s="34"/>
      <c r="P13" s="40">
        <f t="shared" si="1"/>
        <v>0</v>
      </c>
      <c r="Q13" s="14"/>
      <c r="R13" s="56"/>
      <c r="S13" s="34"/>
      <c r="T13" s="13"/>
      <c r="U13" s="40">
        <f t="shared" si="2"/>
        <v>0</v>
      </c>
      <c r="V13" s="41">
        <f t="shared" si="0"/>
        <v>0</v>
      </c>
      <c r="W13" s="42" t="e">
        <f t="shared" si="3"/>
        <v>#DIV/0!</v>
      </c>
      <c r="X13" s="42" t="e">
        <f t="shared" si="4"/>
        <v>#DIV/0!</v>
      </c>
      <c r="Y13" s="43"/>
      <c r="Z13" s="43"/>
    </row>
    <row r="14" spans="1:26" x14ac:dyDescent="0.3">
      <c r="A14" s="36">
        <v>7</v>
      </c>
      <c r="B14" s="37" t="s">
        <v>23</v>
      </c>
      <c r="C14" s="6"/>
      <c r="D14" s="6"/>
      <c r="E14" s="6"/>
      <c r="F14" s="6"/>
      <c r="G14" s="39"/>
      <c r="H14" s="39"/>
      <c r="I14" s="39"/>
      <c r="J14" s="39"/>
      <c r="K14" s="39"/>
      <c r="L14" s="39"/>
      <c r="M14" s="39"/>
      <c r="N14" s="39"/>
      <c r="O14" s="39"/>
      <c r="P14" s="40">
        <f t="shared" si="1"/>
        <v>0</v>
      </c>
      <c r="Q14" s="9"/>
      <c r="R14" s="56"/>
      <c r="S14" s="34"/>
      <c r="T14" s="10"/>
      <c r="U14" s="40">
        <f t="shared" si="2"/>
        <v>0</v>
      </c>
      <c r="V14" s="41">
        <f>H14+J14+L14+N14+P14</f>
        <v>0</v>
      </c>
      <c r="W14" s="42" t="e">
        <f t="shared" si="3"/>
        <v>#DIV/0!</v>
      </c>
      <c r="X14" s="42" t="e">
        <f t="shared" si="4"/>
        <v>#DIV/0!</v>
      </c>
      <c r="Y14" s="43"/>
      <c r="Z14" s="43"/>
    </row>
    <row r="15" spans="1:26" x14ac:dyDescent="0.3">
      <c r="A15" s="36">
        <v>8</v>
      </c>
      <c r="B15" s="37" t="s">
        <v>24</v>
      </c>
      <c r="C15" s="6"/>
      <c r="D15" s="6"/>
      <c r="E15" s="6"/>
      <c r="F15" s="6"/>
      <c r="G15" s="38"/>
      <c r="H15" s="38"/>
      <c r="I15" s="38"/>
      <c r="J15" s="38"/>
      <c r="K15" s="38"/>
      <c r="L15" s="38"/>
      <c r="M15" s="38"/>
      <c r="N15" s="38"/>
      <c r="O15" s="38"/>
      <c r="P15" s="40">
        <f t="shared" si="1"/>
        <v>0</v>
      </c>
      <c r="Q15" s="10"/>
      <c r="R15" s="58"/>
      <c r="S15" s="45"/>
      <c r="T15" s="10"/>
      <c r="U15" s="40">
        <f t="shared" si="2"/>
        <v>0</v>
      </c>
      <c r="V15" s="41">
        <f t="shared" ref="V15:V25" si="5">H15+J15+L15+N15+P15</f>
        <v>0</v>
      </c>
      <c r="W15" s="42" t="e">
        <f t="shared" si="3"/>
        <v>#DIV/0!</v>
      </c>
      <c r="X15" s="42" t="e">
        <f t="shared" si="4"/>
        <v>#DIV/0!</v>
      </c>
      <c r="Y15" s="43"/>
      <c r="Z15" s="43"/>
    </row>
    <row r="16" spans="1:26" x14ac:dyDescent="0.3">
      <c r="A16" s="36">
        <v>9</v>
      </c>
      <c r="B16" s="37" t="s">
        <v>25</v>
      </c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  <c r="O16" s="39"/>
      <c r="P16" s="40">
        <f t="shared" si="1"/>
        <v>0</v>
      </c>
      <c r="Q16" s="9"/>
      <c r="R16" s="56"/>
      <c r="S16" s="34"/>
      <c r="T16" s="10"/>
      <c r="U16" s="40">
        <f t="shared" si="2"/>
        <v>0</v>
      </c>
      <c r="V16" s="41">
        <f t="shared" si="5"/>
        <v>0</v>
      </c>
      <c r="W16" s="42" t="e">
        <f t="shared" si="3"/>
        <v>#DIV/0!</v>
      </c>
      <c r="X16" s="42" t="e">
        <f t="shared" si="4"/>
        <v>#DIV/0!</v>
      </c>
      <c r="Y16" s="43"/>
      <c r="Z16" s="43"/>
    </row>
    <row r="17" spans="1:27" x14ac:dyDescent="0.3">
      <c r="A17" s="36">
        <v>10</v>
      </c>
      <c r="B17" s="37" t="s">
        <v>26</v>
      </c>
      <c r="C17" s="6"/>
      <c r="D17" s="6"/>
      <c r="E17" s="6"/>
      <c r="F17" s="6"/>
      <c r="G17" s="7"/>
      <c r="H17" s="7"/>
      <c r="I17" s="7"/>
      <c r="J17" s="7"/>
      <c r="K17" s="7"/>
      <c r="L17" s="7"/>
      <c r="M17" s="7"/>
      <c r="N17" s="7"/>
      <c r="O17" s="39"/>
      <c r="P17" s="40">
        <f t="shared" si="1"/>
        <v>0</v>
      </c>
      <c r="Q17" s="9"/>
      <c r="R17" s="56"/>
      <c r="S17" s="34"/>
      <c r="T17" s="10"/>
      <c r="U17" s="40">
        <f t="shared" si="2"/>
        <v>0</v>
      </c>
      <c r="V17" s="41">
        <f t="shared" si="5"/>
        <v>0</v>
      </c>
      <c r="W17" s="42" t="e">
        <f t="shared" si="3"/>
        <v>#DIV/0!</v>
      </c>
      <c r="X17" s="42" t="e">
        <f t="shared" si="4"/>
        <v>#DIV/0!</v>
      </c>
      <c r="Y17" s="43"/>
      <c r="Z17" s="43"/>
    </row>
    <row r="18" spans="1:27" x14ac:dyDescent="0.3">
      <c r="A18" s="36">
        <v>11</v>
      </c>
      <c r="B18" s="4" t="s">
        <v>27</v>
      </c>
      <c r="C18" s="6"/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39"/>
      <c r="P18" s="40">
        <f t="shared" si="1"/>
        <v>0</v>
      </c>
      <c r="Q18" s="9"/>
      <c r="R18" s="56"/>
      <c r="S18" s="34"/>
      <c r="T18" s="10"/>
      <c r="U18" s="40">
        <f t="shared" si="2"/>
        <v>0</v>
      </c>
      <c r="V18" s="41">
        <f t="shared" si="5"/>
        <v>0</v>
      </c>
      <c r="W18" s="42" t="e">
        <f t="shared" si="3"/>
        <v>#DIV/0!</v>
      </c>
      <c r="X18" s="42" t="e">
        <f t="shared" si="4"/>
        <v>#DIV/0!</v>
      </c>
      <c r="Y18" s="43"/>
      <c r="Z18" s="43"/>
    </row>
    <row r="19" spans="1:27" x14ac:dyDescent="0.3">
      <c r="A19" s="36">
        <v>12</v>
      </c>
      <c r="B19" s="37" t="s">
        <v>28</v>
      </c>
      <c r="C19" s="6"/>
      <c r="D19" s="6"/>
      <c r="E19" s="6"/>
      <c r="F19" s="6"/>
      <c r="G19" s="7"/>
      <c r="H19" s="7"/>
      <c r="I19" s="7"/>
      <c r="J19" s="7"/>
      <c r="K19" s="7"/>
      <c r="L19" s="7"/>
      <c r="M19" s="7"/>
      <c r="N19" s="7"/>
      <c r="O19" s="39"/>
      <c r="P19" s="40">
        <f t="shared" si="1"/>
        <v>0</v>
      </c>
      <c r="Q19" s="9"/>
      <c r="R19" s="56"/>
      <c r="S19" s="34"/>
      <c r="T19" s="10"/>
      <c r="U19" s="40">
        <f t="shared" si="2"/>
        <v>0</v>
      </c>
      <c r="V19" s="41">
        <f t="shared" si="5"/>
        <v>0</v>
      </c>
      <c r="W19" s="42" t="e">
        <f t="shared" si="3"/>
        <v>#DIV/0!</v>
      </c>
      <c r="X19" s="42" t="e">
        <f t="shared" si="4"/>
        <v>#DIV/0!</v>
      </c>
      <c r="Y19" s="43"/>
      <c r="Z19" s="43"/>
    </row>
    <row r="20" spans="1:27" x14ac:dyDescent="0.3">
      <c r="A20" s="36">
        <v>13</v>
      </c>
      <c r="B20" s="37" t="s">
        <v>29</v>
      </c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39"/>
      <c r="P20" s="40">
        <f t="shared" si="1"/>
        <v>0</v>
      </c>
      <c r="Q20" s="9"/>
      <c r="R20" s="56"/>
      <c r="S20" s="34"/>
      <c r="T20" s="10"/>
      <c r="U20" s="40">
        <f t="shared" si="2"/>
        <v>0</v>
      </c>
      <c r="V20" s="41">
        <f t="shared" si="5"/>
        <v>0</v>
      </c>
      <c r="W20" s="42" t="e">
        <f t="shared" si="3"/>
        <v>#DIV/0!</v>
      </c>
      <c r="X20" s="42" t="e">
        <f t="shared" si="4"/>
        <v>#DIV/0!</v>
      </c>
      <c r="Y20" s="43"/>
      <c r="Z20" s="43"/>
    </row>
    <row r="21" spans="1:27" x14ac:dyDescent="0.3">
      <c r="A21" s="36">
        <v>14</v>
      </c>
      <c r="B21" s="37" t="s">
        <v>30</v>
      </c>
      <c r="C21" s="6"/>
      <c r="D21" s="6"/>
      <c r="E21" s="6"/>
      <c r="F21" s="6"/>
      <c r="G21" s="7"/>
      <c r="H21" s="7"/>
      <c r="I21" s="7"/>
      <c r="J21" s="7"/>
      <c r="K21" s="7"/>
      <c r="L21" s="7"/>
      <c r="M21" s="7"/>
      <c r="N21" s="7"/>
      <c r="O21" s="39"/>
      <c r="P21" s="40">
        <f t="shared" si="1"/>
        <v>0</v>
      </c>
      <c r="Q21" s="9"/>
      <c r="R21" s="57"/>
      <c r="S21" s="34"/>
      <c r="T21" s="10"/>
      <c r="U21" s="40">
        <f t="shared" si="2"/>
        <v>0</v>
      </c>
      <c r="V21" s="41">
        <f t="shared" si="5"/>
        <v>0</v>
      </c>
      <c r="W21" s="42" t="e">
        <f t="shared" si="3"/>
        <v>#DIV/0!</v>
      </c>
      <c r="X21" s="42" t="e">
        <f t="shared" si="4"/>
        <v>#DIV/0!</v>
      </c>
      <c r="Y21" s="43"/>
      <c r="Z21" s="43"/>
    </row>
    <row r="22" spans="1:27" x14ac:dyDescent="0.3">
      <c r="A22" s="36">
        <v>15</v>
      </c>
      <c r="B22" s="37" t="s">
        <v>31</v>
      </c>
      <c r="C22" s="6"/>
      <c r="D22" s="6"/>
      <c r="E22" s="6"/>
      <c r="F22" s="6"/>
      <c r="G22" s="15"/>
      <c r="H22" s="16"/>
      <c r="I22" s="17"/>
      <c r="J22" s="16"/>
      <c r="K22" s="17"/>
      <c r="L22" s="16"/>
      <c r="M22" s="17"/>
      <c r="N22" s="16"/>
      <c r="O22" s="39"/>
      <c r="P22" s="40">
        <f t="shared" si="1"/>
        <v>0</v>
      </c>
      <c r="Q22" s="17"/>
      <c r="R22" s="59"/>
      <c r="S22" s="34"/>
      <c r="T22" s="14"/>
      <c r="U22" s="40">
        <f t="shared" si="2"/>
        <v>0</v>
      </c>
      <c r="V22" s="41">
        <f t="shared" si="5"/>
        <v>0</v>
      </c>
      <c r="W22" s="42" t="e">
        <f t="shared" si="3"/>
        <v>#DIV/0!</v>
      </c>
      <c r="X22" s="42" t="e">
        <f t="shared" si="4"/>
        <v>#DIV/0!</v>
      </c>
      <c r="Y22" s="43"/>
      <c r="Z22" s="43"/>
    </row>
    <row r="23" spans="1:27" x14ac:dyDescent="0.3">
      <c r="A23" s="36">
        <v>16</v>
      </c>
      <c r="B23" s="37" t="s">
        <v>32</v>
      </c>
      <c r="C23" s="6"/>
      <c r="D23" s="6"/>
      <c r="E23" s="6"/>
      <c r="F23" s="6"/>
      <c r="G23" s="7"/>
      <c r="H23" s="7"/>
      <c r="I23" s="7"/>
      <c r="J23" s="7"/>
      <c r="K23" s="7"/>
      <c r="L23" s="7"/>
      <c r="M23" s="7"/>
      <c r="N23" s="7"/>
      <c r="O23" s="39"/>
      <c r="P23" s="40">
        <f t="shared" si="1"/>
        <v>0</v>
      </c>
      <c r="Q23" s="9"/>
      <c r="R23" s="56"/>
      <c r="S23" s="34"/>
      <c r="T23" s="10"/>
      <c r="U23" s="40">
        <f t="shared" si="2"/>
        <v>0</v>
      </c>
      <c r="V23" s="41">
        <f t="shared" si="5"/>
        <v>0</v>
      </c>
      <c r="W23" s="42" t="e">
        <f t="shared" si="3"/>
        <v>#DIV/0!</v>
      </c>
      <c r="X23" s="42" t="e">
        <f t="shared" si="4"/>
        <v>#DIV/0!</v>
      </c>
      <c r="Y23" s="43"/>
      <c r="Z23" s="43"/>
    </row>
    <row r="24" spans="1:27" x14ac:dyDescent="0.3">
      <c r="A24" s="36">
        <v>17</v>
      </c>
      <c r="B24" s="31" t="s">
        <v>33</v>
      </c>
      <c r="C24" s="6"/>
      <c r="D24" s="6"/>
      <c r="E24" s="6"/>
      <c r="F24" s="6"/>
      <c r="G24" s="7"/>
      <c r="H24" s="7"/>
      <c r="I24" s="7"/>
      <c r="J24" s="7"/>
      <c r="K24" s="7"/>
      <c r="L24" s="7"/>
      <c r="M24" s="7"/>
      <c r="N24" s="7"/>
      <c r="O24" s="39"/>
      <c r="P24" s="40">
        <f t="shared" si="1"/>
        <v>0</v>
      </c>
      <c r="Q24" s="9"/>
      <c r="R24" s="56"/>
      <c r="S24" s="34"/>
      <c r="T24" s="10"/>
      <c r="U24" s="40">
        <f t="shared" si="2"/>
        <v>0</v>
      </c>
      <c r="V24" s="41">
        <f t="shared" si="5"/>
        <v>0</v>
      </c>
      <c r="W24" s="42" t="e">
        <f t="shared" si="3"/>
        <v>#DIV/0!</v>
      </c>
      <c r="X24" s="42" t="e">
        <f t="shared" si="4"/>
        <v>#DIV/0!</v>
      </c>
      <c r="Y24" s="43"/>
      <c r="Z24" s="43"/>
    </row>
    <row r="25" spans="1:27" x14ac:dyDescent="0.3">
      <c r="A25" s="36">
        <v>18</v>
      </c>
      <c r="B25" s="37" t="s">
        <v>34</v>
      </c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39"/>
      <c r="P25" s="40">
        <f t="shared" si="1"/>
        <v>0</v>
      </c>
      <c r="Q25" s="9"/>
      <c r="R25" s="56"/>
      <c r="S25" s="34"/>
      <c r="T25" s="10"/>
      <c r="U25" s="40">
        <f t="shared" si="2"/>
        <v>0</v>
      </c>
      <c r="V25" s="41">
        <f t="shared" si="5"/>
        <v>0</v>
      </c>
      <c r="W25" s="42" t="e">
        <f t="shared" si="3"/>
        <v>#DIV/0!</v>
      </c>
      <c r="X25" s="42" t="e">
        <f t="shared" si="4"/>
        <v>#DIV/0!</v>
      </c>
      <c r="Y25" s="43"/>
      <c r="Z25" s="43"/>
    </row>
    <row r="26" spans="1:27" s="53" customFormat="1" ht="13.5" x14ac:dyDescent="0.3">
      <c r="A26" s="116" t="s">
        <v>35</v>
      </c>
      <c r="B26" s="117"/>
      <c r="C26" s="51">
        <f t="shared" ref="C26:N26" si="6">SUM(C8:C25)</f>
        <v>0</v>
      </c>
      <c r="D26" s="51">
        <f t="shared" si="6"/>
        <v>0</v>
      </c>
      <c r="E26" s="51">
        <f t="shared" si="6"/>
        <v>0</v>
      </c>
      <c r="F26" s="51">
        <f t="shared" si="6"/>
        <v>0</v>
      </c>
      <c r="G26" s="51">
        <f t="shared" si="6"/>
        <v>0</v>
      </c>
      <c r="H26" s="51">
        <f t="shared" si="6"/>
        <v>0</v>
      </c>
      <c r="I26" s="51">
        <f t="shared" si="6"/>
        <v>0</v>
      </c>
      <c r="J26" s="51">
        <f t="shared" si="6"/>
        <v>0</v>
      </c>
      <c r="K26" s="51">
        <f t="shared" si="6"/>
        <v>0</v>
      </c>
      <c r="L26" s="51">
        <f t="shared" si="6"/>
        <v>0</v>
      </c>
      <c r="M26" s="51">
        <f t="shared" si="6"/>
        <v>0</v>
      </c>
      <c r="N26" s="51">
        <f t="shared" si="6"/>
        <v>0</v>
      </c>
      <c r="O26" s="51">
        <f t="shared" ref="O26" si="7">SUM(O8:O25)</f>
        <v>0</v>
      </c>
      <c r="P26" s="51">
        <f t="shared" ref="P26" si="8">SUM(P8:P25)</f>
        <v>0</v>
      </c>
      <c r="Q26" s="51">
        <f t="shared" ref="Q26" si="9">SUM(Q8:Q25)</f>
        <v>0</v>
      </c>
      <c r="R26" s="51">
        <f t="shared" ref="R26" si="10">SUM(R8:R25)</f>
        <v>0</v>
      </c>
      <c r="S26" s="51">
        <f t="shared" ref="S26" si="11">SUM(S8:S25)</f>
        <v>0</v>
      </c>
      <c r="T26" s="51">
        <f t="shared" ref="T26" si="12">SUM(T8:T25)</f>
        <v>0</v>
      </c>
      <c r="U26" s="51">
        <f t="shared" ref="U26" si="13">SUM(U8:U25)</f>
        <v>0</v>
      </c>
      <c r="V26" s="51">
        <f t="shared" ref="V26" si="14">SUM(V8:V25)</f>
        <v>0</v>
      </c>
      <c r="W26" s="42" t="e">
        <f t="shared" si="3"/>
        <v>#DIV/0!</v>
      </c>
      <c r="X26" s="42" t="e">
        <f t="shared" si="4"/>
        <v>#DIV/0!</v>
      </c>
      <c r="Y26" s="43"/>
      <c r="Z26" s="52"/>
      <c r="AA26" s="55"/>
    </row>
    <row r="27" spans="1:27" ht="15.5" x14ac:dyDescent="0.3">
      <c r="A27" s="47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7" ht="14.5" x14ac:dyDescent="0.3">
      <c r="A28" s="48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14" t="s">
        <v>49</v>
      </c>
      <c r="V28" s="114"/>
      <c r="W28" s="114"/>
      <c r="X28" s="114"/>
      <c r="Y28" s="114"/>
    </row>
    <row r="29" spans="1:27" x14ac:dyDescent="0.3">
      <c r="A29" s="48"/>
      <c r="B29" s="107" t="s">
        <v>37</v>
      </c>
      <c r="C29" s="107"/>
      <c r="D29" s="107"/>
      <c r="U29" s="25"/>
      <c r="V29" s="109" t="s">
        <v>38</v>
      </c>
      <c r="W29" s="109"/>
      <c r="X29" s="109"/>
      <c r="Y29" s="109"/>
    </row>
    <row r="30" spans="1:27" ht="14.5" x14ac:dyDescent="0.3">
      <c r="A30" s="48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24"/>
      <c r="V30" s="107" t="s">
        <v>39</v>
      </c>
      <c r="W30" s="107"/>
      <c r="X30" s="107"/>
      <c r="Y30" s="107"/>
    </row>
    <row r="31" spans="1:27" ht="14.5" x14ac:dyDescent="0.3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24"/>
      <c r="V31" s="24"/>
      <c r="W31" s="24"/>
      <c r="X31" s="24"/>
      <c r="Y31" s="25"/>
    </row>
    <row r="32" spans="1:27" ht="14.5" x14ac:dyDescent="0.3">
      <c r="A32" s="48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4"/>
      <c r="V32" s="24"/>
      <c r="W32" s="24"/>
      <c r="X32" s="24"/>
      <c r="Y32" s="25"/>
    </row>
    <row r="33" spans="1:25" ht="14.5" x14ac:dyDescent="0.3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24"/>
      <c r="V33" s="24"/>
      <c r="W33" s="24"/>
      <c r="X33" s="24"/>
      <c r="Y33" s="25"/>
    </row>
    <row r="34" spans="1:25" ht="16.5" x14ac:dyDescent="0.3">
      <c r="A34" s="48"/>
      <c r="B34" s="108" t="s">
        <v>40</v>
      </c>
      <c r="C34" s="108"/>
      <c r="D34" s="108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24"/>
      <c r="V34" s="108" t="s">
        <v>41</v>
      </c>
      <c r="W34" s="108"/>
      <c r="X34" s="108"/>
      <c r="Y34" s="108"/>
    </row>
    <row r="35" spans="1:25" ht="14.5" x14ac:dyDescent="0.3">
      <c r="A35" s="48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1:25" ht="14.5" x14ac:dyDescent="0.3">
      <c r="A36" s="48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5" ht="14.5" x14ac:dyDescent="0.3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</row>
    <row r="38" spans="1:25" ht="14.5" x14ac:dyDescent="0.3">
      <c r="A38" s="48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</row>
    <row r="39" spans="1:25" ht="14.5" x14ac:dyDescent="0.3">
      <c r="A39" s="48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1:25" ht="14.5" x14ac:dyDescent="0.3">
      <c r="A40" s="48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</row>
    <row r="41" spans="1:25" ht="14.5" x14ac:dyDescent="0.3">
      <c r="A41" s="48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</row>
    <row r="42" spans="1:25" ht="14.5" x14ac:dyDescent="0.3">
      <c r="A42" s="48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5" ht="14.5" x14ac:dyDescent="0.3">
      <c r="A43" s="48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</row>
    <row r="44" spans="1:25" ht="14.5" x14ac:dyDescent="0.3">
      <c r="A44" s="48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</row>
    <row r="45" spans="1:25" ht="14.5" x14ac:dyDescent="0.3">
      <c r="A45" s="48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</row>
    <row r="46" spans="1:25" ht="14.5" x14ac:dyDescent="0.3">
      <c r="A46" s="48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</row>
    <row r="47" spans="1:25" ht="14.5" x14ac:dyDescent="0.3">
      <c r="A47" s="48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</row>
    <row r="48" spans="1:25" ht="14.5" x14ac:dyDescent="0.3">
      <c r="A48" s="48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</row>
    <row r="49" spans="1:24" ht="14.5" x14ac:dyDescent="0.3">
      <c r="A49" s="48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</row>
    <row r="50" spans="1:24" ht="14.5" x14ac:dyDescent="0.3">
      <c r="A50" s="48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</row>
    <row r="51" spans="1:24" ht="14.5" x14ac:dyDescent="0.3">
      <c r="A51" s="48"/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</row>
    <row r="52" spans="1:24" ht="14.5" x14ac:dyDescent="0.3">
      <c r="A52" s="48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</row>
    <row r="53" spans="1:24" ht="14.5" x14ac:dyDescent="0.3">
      <c r="A53" s="48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</row>
    <row r="54" spans="1:24" ht="14.5" x14ac:dyDescent="0.3">
      <c r="A54" s="48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</row>
    <row r="55" spans="1:24" ht="14.5" x14ac:dyDescent="0.3">
      <c r="A55" s="48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</row>
    <row r="56" spans="1:24" ht="14.5" x14ac:dyDescent="0.3">
      <c r="A56" s="48"/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</row>
    <row r="57" spans="1:24" ht="14.5" x14ac:dyDescent="0.3">
      <c r="A57" s="48"/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</row>
    <row r="58" spans="1:24" ht="14.5" x14ac:dyDescent="0.3">
      <c r="A58" s="48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</row>
    <row r="59" spans="1:24" ht="14.5" x14ac:dyDescent="0.3">
      <c r="A59" s="48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</row>
    <row r="60" spans="1:24" ht="14.5" x14ac:dyDescent="0.3">
      <c r="A60" s="48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</row>
    <row r="61" spans="1:24" ht="14.5" x14ac:dyDescent="0.3">
      <c r="A61" s="48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</row>
    <row r="62" spans="1:24" ht="14.5" x14ac:dyDescent="0.3">
      <c r="A62" s="48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</row>
    <row r="63" spans="1:24" ht="14.5" x14ac:dyDescent="0.3">
      <c r="A63" s="48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</row>
    <row r="64" spans="1:24" ht="14.5" x14ac:dyDescent="0.3">
      <c r="A64" s="48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</row>
    <row r="65" spans="1:24" ht="14.5" x14ac:dyDescent="0.3">
      <c r="A65" s="48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</row>
    <row r="66" spans="1:24" ht="14.5" x14ac:dyDescent="0.3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</row>
    <row r="67" spans="1:24" ht="14.5" x14ac:dyDescent="0.3">
      <c r="A67" s="48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</row>
    <row r="68" spans="1:24" ht="14.5" x14ac:dyDescent="0.3">
      <c r="A68" s="48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</row>
    <row r="69" spans="1:24" ht="14.5" x14ac:dyDescent="0.3">
      <c r="A69" s="48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</row>
    <row r="70" spans="1:24" ht="14.5" x14ac:dyDescent="0.3">
      <c r="A70" s="48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</row>
    <row r="71" spans="1:24" ht="14.5" x14ac:dyDescent="0.3">
      <c r="A71" s="48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</row>
    <row r="72" spans="1:24" ht="14.5" x14ac:dyDescent="0.3">
      <c r="A72" s="48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</row>
    <row r="73" spans="1:24" ht="14.5" x14ac:dyDescent="0.3">
      <c r="A73" s="48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</row>
    <row r="74" spans="1:24" ht="14.5" x14ac:dyDescent="0.3">
      <c r="A74" s="48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</row>
    <row r="75" spans="1:24" ht="14.5" x14ac:dyDescent="0.3">
      <c r="A75" s="48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</row>
    <row r="76" spans="1:24" ht="14.5" x14ac:dyDescent="0.3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</row>
    <row r="77" spans="1:24" ht="14.5" x14ac:dyDescent="0.3">
      <c r="A77" s="48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</row>
    <row r="78" spans="1:24" ht="14.5" x14ac:dyDescent="0.3">
      <c r="A78" s="48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</row>
    <row r="79" spans="1:24" ht="14.5" x14ac:dyDescent="0.3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</row>
    <row r="80" spans="1:24" ht="14.5" x14ac:dyDescent="0.3">
      <c r="A80" s="48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</row>
    <row r="81" spans="1:24" ht="14.5" x14ac:dyDescent="0.3">
      <c r="A81" s="48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</row>
    <row r="82" spans="1:24" ht="14.5" x14ac:dyDescent="0.3">
      <c r="A82" s="48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</row>
    <row r="83" spans="1:24" ht="14.5" x14ac:dyDescent="0.3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</row>
    <row r="84" spans="1:24" ht="14.5" x14ac:dyDescent="0.3">
      <c r="A84" s="48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</row>
    <row r="85" spans="1:24" ht="14.5" x14ac:dyDescent="0.3">
      <c r="A85" s="48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</row>
    <row r="86" spans="1:24" ht="14.5" x14ac:dyDescent="0.3">
      <c r="A86" s="48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</row>
    <row r="87" spans="1:24" ht="14.5" x14ac:dyDescent="0.3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</row>
    <row r="88" spans="1:24" ht="14.5" x14ac:dyDescent="0.3">
      <c r="A88" s="48"/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</row>
    <row r="89" spans="1:24" ht="14.5" x14ac:dyDescent="0.3">
      <c r="A89" s="48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</row>
    <row r="90" spans="1:24" ht="14.5" x14ac:dyDescent="0.3">
      <c r="A90" s="48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</row>
    <row r="91" spans="1:24" ht="14.5" x14ac:dyDescent="0.3">
      <c r="A91" s="48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</row>
    <row r="92" spans="1:24" ht="14.5" x14ac:dyDescent="0.3">
      <c r="A92" s="48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</row>
    <row r="93" spans="1:24" ht="14.5" x14ac:dyDescent="0.3">
      <c r="A93" s="48"/>
      <c r="B93" s="49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</row>
    <row r="94" spans="1:24" ht="14.5" x14ac:dyDescent="0.3">
      <c r="A94" s="48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</row>
    <row r="95" spans="1:24" ht="14.5" x14ac:dyDescent="0.3">
      <c r="A95" s="48"/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4" ht="14.5" x14ac:dyDescent="0.3">
      <c r="A96" s="48"/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4" ht="14.5" x14ac:dyDescent="0.3">
      <c r="A97" s="48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4" ht="14.5" x14ac:dyDescent="0.3">
      <c r="A98" s="48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4" ht="14.5" x14ac:dyDescent="0.3">
      <c r="A99" s="48"/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</row>
    <row r="100" spans="1:24" ht="14.5" x14ac:dyDescent="0.3">
      <c r="A100" s="48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</row>
    <row r="101" spans="1:24" ht="14.5" x14ac:dyDescent="0.3">
      <c r="A101" s="48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</row>
    <row r="102" spans="1:24" ht="14.5" x14ac:dyDescent="0.3">
      <c r="A102" s="48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</row>
    <row r="103" spans="1:24" ht="14.5" x14ac:dyDescent="0.3">
      <c r="A103" s="48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</row>
    <row r="104" spans="1:24" ht="14.5" x14ac:dyDescent="0.3">
      <c r="A104" s="48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</row>
    <row r="105" spans="1:24" ht="14.5" x14ac:dyDescent="0.3">
      <c r="A105" s="48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</row>
    <row r="106" spans="1:24" ht="14.5" x14ac:dyDescent="0.3">
      <c r="A106" s="48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</row>
    <row r="107" spans="1:24" ht="14.5" x14ac:dyDescent="0.3">
      <c r="A107" s="48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</row>
    <row r="108" spans="1:24" ht="14.5" x14ac:dyDescent="0.3">
      <c r="A108" s="48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</row>
    <row r="109" spans="1:24" ht="14.5" x14ac:dyDescent="0.3">
      <c r="A109" s="48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</row>
    <row r="110" spans="1:24" ht="14.5" x14ac:dyDescent="0.3">
      <c r="A110" s="48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</row>
    <row r="111" spans="1:24" ht="14.5" x14ac:dyDescent="0.3">
      <c r="A111" s="48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</row>
    <row r="112" spans="1:24" ht="14.5" x14ac:dyDescent="0.3">
      <c r="A112" s="48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</row>
    <row r="113" spans="1:24" ht="14.5" x14ac:dyDescent="0.3">
      <c r="A113" s="48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</row>
    <row r="114" spans="1:24" ht="14.5" x14ac:dyDescent="0.3">
      <c r="A114" s="48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</row>
    <row r="115" spans="1:24" ht="14.5" x14ac:dyDescent="0.3">
      <c r="A115" s="48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</row>
    <row r="116" spans="1:24" ht="14.5" x14ac:dyDescent="0.3">
      <c r="A116" s="48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</row>
    <row r="117" spans="1:24" ht="14.5" x14ac:dyDescent="0.3">
      <c r="A117" s="48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</row>
    <row r="118" spans="1:24" ht="14.5" x14ac:dyDescent="0.3">
      <c r="A118" s="48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</row>
    <row r="119" spans="1:24" ht="14.5" x14ac:dyDescent="0.3">
      <c r="A119" s="48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</row>
    <row r="120" spans="1:24" ht="14.5" x14ac:dyDescent="0.3">
      <c r="A120" s="48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</row>
    <row r="121" spans="1:24" ht="14.5" x14ac:dyDescent="0.3">
      <c r="A121" s="48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</row>
    <row r="122" spans="1:24" ht="14.5" x14ac:dyDescent="0.3">
      <c r="A122" s="48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</row>
    <row r="123" spans="1:24" ht="14.5" x14ac:dyDescent="0.3">
      <c r="A123" s="48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</row>
    <row r="124" spans="1:24" ht="14.5" x14ac:dyDescent="0.3">
      <c r="A124" s="48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</row>
    <row r="125" spans="1:24" ht="14.5" x14ac:dyDescent="0.3">
      <c r="A125" s="48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</row>
    <row r="126" spans="1:24" ht="14.5" x14ac:dyDescent="0.3">
      <c r="A126" s="48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</row>
    <row r="127" spans="1:24" ht="14.5" x14ac:dyDescent="0.3">
      <c r="A127" s="48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</row>
    <row r="128" spans="1:24" ht="14.5" x14ac:dyDescent="0.3">
      <c r="A128" s="48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</row>
    <row r="129" spans="1:24" ht="14.5" x14ac:dyDescent="0.3">
      <c r="A129" s="48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</row>
    <row r="130" spans="1:24" ht="14.5" x14ac:dyDescent="0.3">
      <c r="A130" s="48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</row>
    <row r="131" spans="1:24" ht="14.5" x14ac:dyDescent="0.3">
      <c r="A131" s="48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</row>
    <row r="132" spans="1:24" ht="14.5" x14ac:dyDescent="0.3">
      <c r="A132" s="48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</row>
    <row r="133" spans="1:24" ht="14.5" x14ac:dyDescent="0.3">
      <c r="A133" s="48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</row>
    <row r="134" spans="1:24" ht="14.5" x14ac:dyDescent="0.3">
      <c r="A134" s="48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</row>
    <row r="135" spans="1:24" ht="14.5" x14ac:dyDescent="0.3">
      <c r="A135" s="48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</row>
    <row r="136" spans="1:24" ht="14.5" x14ac:dyDescent="0.3">
      <c r="A136" s="48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</row>
    <row r="137" spans="1:24" ht="14.5" x14ac:dyDescent="0.3">
      <c r="A137" s="48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</row>
    <row r="138" spans="1:24" ht="14.5" x14ac:dyDescent="0.3">
      <c r="A138" s="48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</row>
    <row r="139" spans="1:24" ht="14.5" x14ac:dyDescent="0.3">
      <c r="A139" s="48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</row>
    <row r="140" spans="1:24" ht="14.5" x14ac:dyDescent="0.3">
      <c r="A140" s="48"/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</row>
    <row r="141" spans="1:24" ht="14.5" x14ac:dyDescent="0.3">
      <c r="A141" s="48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</row>
    <row r="142" spans="1:24" ht="14.5" x14ac:dyDescent="0.3">
      <c r="A142" s="48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</row>
    <row r="143" spans="1:24" ht="14.5" x14ac:dyDescent="0.3">
      <c r="A143" s="48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</row>
    <row r="144" spans="1:24" ht="14.5" x14ac:dyDescent="0.3">
      <c r="A144" s="48"/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</row>
    <row r="145" spans="1:24" ht="14.5" x14ac:dyDescent="0.3">
      <c r="A145" s="48"/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</row>
    <row r="146" spans="1:24" ht="14.5" x14ac:dyDescent="0.3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</row>
    <row r="147" spans="1:24" ht="14.5" x14ac:dyDescent="0.3">
      <c r="A147" s="48"/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</row>
    <row r="148" spans="1:24" ht="14.5" x14ac:dyDescent="0.3">
      <c r="A148" s="48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</row>
    <row r="149" spans="1:24" ht="14.5" x14ac:dyDescent="0.3">
      <c r="A149" s="48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</row>
    <row r="150" spans="1:24" ht="14.5" x14ac:dyDescent="0.3">
      <c r="A150" s="48"/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</row>
    <row r="151" spans="1:24" ht="14.5" x14ac:dyDescent="0.3">
      <c r="A151" s="48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</row>
    <row r="152" spans="1:24" ht="14.5" x14ac:dyDescent="0.3">
      <c r="A152" s="48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</row>
    <row r="153" spans="1:24" ht="14.5" x14ac:dyDescent="0.3">
      <c r="A153" s="48"/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</row>
    <row r="154" spans="1:24" ht="14.5" x14ac:dyDescent="0.3">
      <c r="A154" s="48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</row>
    <row r="155" spans="1:24" ht="14.5" x14ac:dyDescent="0.3">
      <c r="A155" s="48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</row>
    <row r="156" spans="1:24" ht="14.5" x14ac:dyDescent="0.3">
      <c r="A156" s="48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</row>
    <row r="157" spans="1:24" ht="14.5" x14ac:dyDescent="0.3">
      <c r="A157" s="48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</row>
    <row r="158" spans="1:24" ht="14.5" x14ac:dyDescent="0.3">
      <c r="A158" s="48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</row>
    <row r="159" spans="1:24" ht="14.5" x14ac:dyDescent="0.3">
      <c r="A159" s="48"/>
      <c r="B159" s="49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</row>
    <row r="160" spans="1:24" ht="14.5" x14ac:dyDescent="0.3">
      <c r="A160" s="48"/>
      <c r="B160" s="49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</row>
    <row r="161" spans="1:24" ht="14.5" x14ac:dyDescent="0.3">
      <c r="A161" s="48"/>
      <c r="B161" s="49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</row>
    <row r="162" spans="1:24" ht="14.5" x14ac:dyDescent="0.3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</row>
    <row r="163" spans="1:24" ht="14.5" x14ac:dyDescent="0.3">
      <c r="A163" s="48"/>
      <c r="B163" s="49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</row>
    <row r="164" spans="1:24" ht="14.5" x14ac:dyDescent="0.3">
      <c r="A164" s="48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</row>
    <row r="165" spans="1:24" ht="14.5" x14ac:dyDescent="0.3">
      <c r="A165" s="48"/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</row>
    <row r="166" spans="1:24" ht="14.5" x14ac:dyDescent="0.3">
      <c r="A166" s="48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</row>
    <row r="167" spans="1:24" ht="14.5" x14ac:dyDescent="0.3">
      <c r="A167" s="48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</row>
    <row r="168" spans="1:24" ht="14.5" x14ac:dyDescent="0.3">
      <c r="A168" s="48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</row>
    <row r="169" spans="1:24" ht="14.5" x14ac:dyDescent="0.3">
      <c r="A169" s="48"/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</row>
    <row r="170" spans="1:24" ht="14.5" x14ac:dyDescent="0.3">
      <c r="A170" s="48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</row>
    <row r="171" spans="1:24" ht="14.5" x14ac:dyDescent="0.3">
      <c r="A171" s="48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</row>
    <row r="172" spans="1:24" ht="14.5" x14ac:dyDescent="0.3">
      <c r="A172" s="48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</row>
    <row r="173" spans="1:24" ht="14.5" x14ac:dyDescent="0.3">
      <c r="A173" s="48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</row>
    <row r="174" spans="1:24" ht="14.5" x14ac:dyDescent="0.3">
      <c r="A174" s="48"/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</row>
    <row r="175" spans="1:24" ht="14.5" x14ac:dyDescent="0.3">
      <c r="A175" s="48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</row>
    <row r="176" spans="1:24" ht="14.5" x14ac:dyDescent="0.3">
      <c r="A176" s="48"/>
      <c r="B176" s="49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</row>
    <row r="177" spans="1:24" ht="14.5" x14ac:dyDescent="0.3">
      <c r="A177" s="48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</row>
    <row r="178" spans="1:24" ht="14.5" x14ac:dyDescent="0.3">
      <c r="A178" s="48"/>
      <c r="B178" s="49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</row>
    <row r="179" spans="1:24" ht="14.5" x14ac:dyDescent="0.3">
      <c r="A179" s="48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</row>
    <row r="180" spans="1:24" ht="14.5" x14ac:dyDescent="0.3">
      <c r="A180" s="48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</row>
    <row r="181" spans="1:24" ht="14.5" x14ac:dyDescent="0.3">
      <c r="A181" s="48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</row>
    <row r="182" spans="1:24" ht="14.5" x14ac:dyDescent="0.3">
      <c r="A182" s="48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</row>
    <row r="183" spans="1:24" ht="14.5" x14ac:dyDescent="0.3">
      <c r="A183" s="48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</row>
    <row r="184" spans="1:24" ht="14.5" x14ac:dyDescent="0.3">
      <c r="A184" s="48"/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</row>
    <row r="185" spans="1:24" ht="14.5" x14ac:dyDescent="0.3">
      <c r="A185" s="48"/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</row>
    <row r="186" spans="1:24" ht="14.5" x14ac:dyDescent="0.3">
      <c r="A186" s="48"/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</row>
    <row r="187" spans="1:24" ht="14.5" x14ac:dyDescent="0.3">
      <c r="A187" s="48"/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</row>
    <row r="188" spans="1:24" ht="14.5" x14ac:dyDescent="0.3">
      <c r="A188" s="48"/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</row>
    <row r="189" spans="1:24" ht="14.5" x14ac:dyDescent="0.3">
      <c r="A189" s="48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</row>
    <row r="190" spans="1:24" ht="14.5" x14ac:dyDescent="0.3">
      <c r="A190" s="48"/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</row>
    <row r="191" spans="1:24" ht="14.5" x14ac:dyDescent="0.3">
      <c r="A191" s="48"/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</row>
    <row r="192" spans="1:24" ht="14.5" x14ac:dyDescent="0.3">
      <c r="A192" s="48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</row>
    <row r="193" spans="1:24" ht="14.5" x14ac:dyDescent="0.3">
      <c r="A193" s="48"/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</row>
    <row r="194" spans="1:24" ht="14.5" x14ac:dyDescent="0.3">
      <c r="A194" s="48"/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</row>
    <row r="195" spans="1:24" ht="14.5" x14ac:dyDescent="0.3">
      <c r="A195" s="48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</row>
    <row r="196" spans="1:24" ht="14.5" x14ac:dyDescent="0.3">
      <c r="A196" s="48"/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</row>
    <row r="197" spans="1:24" ht="14.5" x14ac:dyDescent="0.3">
      <c r="A197" s="48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</row>
    <row r="198" spans="1:24" ht="14.5" x14ac:dyDescent="0.3">
      <c r="A198" s="48"/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</row>
    <row r="199" spans="1:24" ht="14.5" x14ac:dyDescent="0.3">
      <c r="A199" s="48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</row>
    <row r="200" spans="1:24" ht="14.5" x14ac:dyDescent="0.3">
      <c r="A200" s="48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</row>
    <row r="201" spans="1:24" ht="14.5" x14ac:dyDescent="0.3">
      <c r="A201" s="48"/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</row>
    <row r="202" spans="1:24" ht="14.5" x14ac:dyDescent="0.3">
      <c r="A202" s="48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</row>
    <row r="203" spans="1:24" ht="14.5" x14ac:dyDescent="0.3">
      <c r="A203" s="48"/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</row>
    <row r="204" spans="1:24" ht="14.5" x14ac:dyDescent="0.3">
      <c r="A204" s="48"/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</row>
    <row r="205" spans="1:24" ht="14.5" x14ac:dyDescent="0.3">
      <c r="A205" s="48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</row>
    <row r="206" spans="1:24" ht="14.5" x14ac:dyDescent="0.3">
      <c r="A206" s="48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</row>
    <row r="207" spans="1:24" ht="14.5" x14ac:dyDescent="0.3">
      <c r="A207" s="48"/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</row>
    <row r="208" spans="1:24" ht="14.5" x14ac:dyDescent="0.3">
      <c r="A208" s="48"/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</row>
    <row r="209" spans="1:24" ht="14.5" x14ac:dyDescent="0.3">
      <c r="A209" s="48"/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</row>
    <row r="210" spans="1:24" ht="14.5" x14ac:dyDescent="0.3">
      <c r="A210" s="48"/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</row>
    <row r="211" spans="1:24" ht="14.5" x14ac:dyDescent="0.3">
      <c r="A211" s="48"/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</row>
    <row r="212" spans="1:24" ht="14.5" x14ac:dyDescent="0.3">
      <c r="A212" s="48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</row>
    <row r="213" spans="1:24" ht="14.5" x14ac:dyDescent="0.3">
      <c r="A213" s="48"/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</row>
    <row r="214" spans="1:24" ht="14.5" x14ac:dyDescent="0.3">
      <c r="A214" s="48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</row>
    <row r="215" spans="1:24" ht="14.5" x14ac:dyDescent="0.3">
      <c r="A215" s="48"/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</row>
    <row r="216" spans="1:24" ht="14.5" x14ac:dyDescent="0.3">
      <c r="A216" s="48"/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</row>
    <row r="217" spans="1:24" ht="14.5" x14ac:dyDescent="0.3">
      <c r="A217" s="48"/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</row>
    <row r="218" spans="1:24" ht="14.5" x14ac:dyDescent="0.3">
      <c r="A218" s="48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</row>
    <row r="219" spans="1:24" ht="14.5" x14ac:dyDescent="0.3">
      <c r="A219" s="48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</row>
    <row r="220" spans="1:24" ht="14.5" x14ac:dyDescent="0.3">
      <c r="A220" s="48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</row>
    <row r="221" spans="1:24" ht="14.5" x14ac:dyDescent="0.3">
      <c r="A221" s="48"/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</row>
    <row r="222" spans="1:24" ht="14.5" x14ac:dyDescent="0.3">
      <c r="A222" s="48"/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</row>
    <row r="223" spans="1:24" ht="14.5" x14ac:dyDescent="0.3">
      <c r="A223" s="48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</row>
    <row r="224" spans="1:24" ht="14.5" x14ac:dyDescent="0.3">
      <c r="A224" s="48"/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</row>
    <row r="225" spans="1:24" ht="14.5" x14ac:dyDescent="0.3">
      <c r="A225" s="48"/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</row>
    <row r="226" spans="1:24" ht="14.5" x14ac:dyDescent="0.3">
      <c r="A226" s="48"/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</row>
  </sheetData>
  <mergeCells count="27">
    <mergeCell ref="B1:F1"/>
    <mergeCell ref="B2:F2"/>
    <mergeCell ref="A3:Y3"/>
    <mergeCell ref="A4:V4"/>
    <mergeCell ref="C5:C7"/>
    <mergeCell ref="D5:D7"/>
    <mergeCell ref="E5:E7"/>
    <mergeCell ref="F5:F7"/>
    <mergeCell ref="G5:V5"/>
    <mergeCell ref="W5:W7"/>
    <mergeCell ref="X5:X7"/>
    <mergeCell ref="Y5:Y7"/>
    <mergeCell ref="Z5:Z7"/>
    <mergeCell ref="G6:H6"/>
    <mergeCell ref="I6:J6"/>
    <mergeCell ref="K6:L6"/>
    <mergeCell ref="M6:N6"/>
    <mergeCell ref="O6:T6"/>
    <mergeCell ref="U6:V6"/>
    <mergeCell ref="B34:D34"/>
    <mergeCell ref="V34:Y34"/>
    <mergeCell ref="A26:B26"/>
    <mergeCell ref="C27:N27"/>
    <mergeCell ref="U28:Y28"/>
    <mergeCell ref="B29:D29"/>
    <mergeCell ref="V29:Y29"/>
    <mergeCell ref="V30:Y30"/>
  </mergeCells>
  <pageMargins left="0.24" right="0.16" top="0.25" bottom="0.21" header="0.2" footer="0.2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991"/>
  <sheetViews>
    <sheetView tabSelected="1" view="pageLayout" zoomScaleNormal="100" workbookViewId="0">
      <selection activeCell="E4" sqref="E4:E7"/>
    </sheetView>
  </sheetViews>
  <sheetFormatPr defaultRowHeight="14" x14ac:dyDescent="0.3"/>
  <cols>
    <col min="1" max="1" width="3.25" customWidth="1"/>
    <col min="2" max="2" width="12.83203125" customWidth="1"/>
    <col min="3" max="3" width="4.83203125" customWidth="1"/>
    <col min="4" max="4" width="4.75" customWidth="1"/>
    <col min="5" max="6" width="4.58203125" customWidth="1"/>
    <col min="7" max="7" width="3.25" customWidth="1"/>
    <col min="8" max="8" width="4.5" customWidth="1"/>
    <col min="9" max="9" width="3.25" customWidth="1"/>
    <col min="10" max="10" width="4.33203125" customWidth="1"/>
    <col min="11" max="11" width="3.08203125" customWidth="1"/>
    <col min="12" max="12" width="4.25" customWidth="1"/>
    <col min="13" max="13" width="3.08203125" customWidth="1"/>
    <col min="14" max="14" width="4.25" customWidth="1"/>
    <col min="15" max="15" width="3.08203125" customWidth="1"/>
    <col min="16" max="16" width="4.5" customWidth="1"/>
    <col min="17" max="17" width="3.08203125" customWidth="1"/>
    <col min="18" max="18" width="4.33203125" customWidth="1"/>
    <col min="19" max="19" width="3.5" customWidth="1"/>
    <col min="20" max="20" width="4.08203125" customWidth="1"/>
    <col min="21" max="21" width="3.08203125" customWidth="1"/>
    <col min="22" max="22" width="4.33203125" customWidth="1"/>
    <col min="23" max="23" width="3.58203125" customWidth="1"/>
    <col min="24" max="24" width="4.58203125" customWidth="1"/>
    <col min="25" max="26" width="5.08203125" customWidth="1"/>
    <col min="27" max="27" width="4.58203125" customWidth="1"/>
    <col min="28" max="28" width="3.5" style="25" customWidth="1"/>
    <col min="29" max="29" width="3.83203125" style="25" customWidth="1"/>
    <col min="30" max="30" width="5.08203125" style="25" customWidth="1"/>
    <col min="31" max="31" width="14.83203125" style="25" customWidth="1"/>
    <col min="32" max="32" width="7.25" style="25" customWidth="1"/>
    <col min="33" max="33" width="7.25" customWidth="1"/>
    <col min="34" max="35" width="9"/>
    <col min="37" max="37" width="8.58203125" style="75"/>
  </cols>
  <sheetData>
    <row r="1" spans="1:37" ht="23.25" customHeight="1" x14ac:dyDescent="0.3">
      <c r="A1" s="144" t="s">
        <v>70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63"/>
    </row>
    <row r="2" spans="1:37" ht="15" customHeight="1" x14ac:dyDescent="0.35">
      <c r="A2" s="101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29"/>
    </row>
    <row r="3" spans="1:37" ht="9" customHeight="1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</row>
    <row r="4" spans="1:37" x14ac:dyDescent="0.3">
      <c r="A4" s="145" t="s">
        <v>0</v>
      </c>
      <c r="B4" s="145" t="s">
        <v>1</v>
      </c>
      <c r="C4" s="147" t="s">
        <v>63</v>
      </c>
      <c r="D4" s="148" t="s">
        <v>64</v>
      </c>
      <c r="E4" s="148" t="s">
        <v>65</v>
      </c>
      <c r="F4" s="148" t="s">
        <v>66</v>
      </c>
      <c r="G4" s="148" t="s">
        <v>60</v>
      </c>
      <c r="H4" s="146"/>
      <c r="I4" s="146"/>
      <c r="J4" s="146"/>
      <c r="K4" s="146"/>
      <c r="L4" s="146"/>
      <c r="M4" s="146"/>
      <c r="N4" s="146"/>
      <c r="O4" s="145" t="s">
        <v>59</v>
      </c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68"/>
      <c r="AK4" s="143"/>
    </row>
    <row r="5" spans="1:37" ht="26.25" customHeight="1" x14ac:dyDescent="0.3">
      <c r="A5" s="146"/>
      <c r="B5" s="146"/>
      <c r="C5" s="146"/>
      <c r="D5" s="146"/>
      <c r="E5" s="146"/>
      <c r="F5" s="146"/>
      <c r="G5" s="148" t="s">
        <v>6</v>
      </c>
      <c r="H5" s="146"/>
      <c r="I5" s="148" t="s">
        <v>7</v>
      </c>
      <c r="J5" s="146"/>
      <c r="K5" s="148" t="s">
        <v>8</v>
      </c>
      <c r="L5" s="146"/>
      <c r="M5" s="148" t="s">
        <v>9</v>
      </c>
      <c r="N5" s="146"/>
      <c r="O5" s="148" t="s">
        <v>10</v>
      </c>
      <c r="P5" s="146"/>
      <c r="Q5" s="148" t="s">
        <v>6</v>
      </c>
      <c r="R5" s="146"/>
      <c r="S5" s="148" t="s">
        <v>7</v>
      </c>
      <c r="T5" s="146"/>
      <c r="U5" s="148" t="s">
        <v>8</v>
      </c>
      <c r="V5" s="146"/>
      <c r="W5" s="148" t="s">
        <v>9</v>
      </c>
      <c r="X5" s="148"/>
      <c r="Y5" s="148"/>
      <c r="Z5" s="148"/>
      <c r="AA5" s="148"/>
      <c r="AB5" s="148"/>
      <c r="AC5" s="148" t="s">
        <v>11</v>
      </c>
      <c r="AD5" s="149"/>
      <c r="AE5" s="69"/>
      <c r="AG5" s="84"/>
      <c r="AK5" s="143"/>
    </row>
    <row r="6" spans="1:37" x14ac:dyDescent="0.3">
      <c r="A6" s="146"/>
      <c r="B6" s="146"/>
      <c r="C6" s="146"/>
      <c r="D6" s="146"/>
      <c r="E6" s="146"/>
      <c r="F6" s="146"/>
      <c r="G6" s="148" t="s">
        <v>12</v>
      </c>
      <c r="H6" s="148" t="s">
        <v>13</v>
      </c>
      <c r="I6" s="148" t="s">
        <v>12</v>
      </c>
      <c r="J6" s="148" t="s">
        <v>13</v>
      </c>
      <c r="K6" s="148" t="s">
        <v>12</v>
      </c>
      <c r="L6" s="148" t="s">
        <v>13</v>
      </c>
      <c r="M6" s="148" t="s">
        <v>12</v>
      </c>
      <c r="N6" s="148" t="s">
        <v>13</v>
      </c>
      <c r="O6" s="148" t="s">
        <v>12</v>
      </c>
      <c r="P6" s="148" t="s">
        <v>13</v>
      </c>
      <c r="Q6" s="148" t="s">
        <v>12</v>
      </c>
      <c r="R6" s="148" t="s">
        <v>13</v>
      </c>
      <c r="S6" s="148" t="s">
        <v>12</v>
      </c>
      <c r="T6" s="148" t="s">
        <v>13</v>
      </c>
      <c r="U6" s="148" t="s">
        <v>12</v>
      </c>
      <c r="V6" s="148" t="s">
        <v>13</v>
      </c>
      <c r="W6" s="148" t="s">
        <v>12</v>
      </c>
      <c r="X6" s="148" t="s">
        <v>13</v>
      </c>
      <c r="Y6" s="148" t="s">
        <v>14</v>
      </c>
      <c r="Z6" s="148"/>
      <c r="AA6" s="148" t="s">
        <v>15</v>
      </c>
      <c r="AB6" s="148" t="s">
        <v>16</v>
      </c>
      <c r="AC6" s="148" t="s">
        <v>12</v>
      </c>
      <c r="AD6" s="148" t="s">
        <v>13</v>
      </c>
      <c r="AE6" s="70"/>
      <c r="AK6" s="143"/>
    </row>
    <row r="7" spans="1:37" ht="57.75" customHeight="1" x14ac:dyDescent="0.3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78" t="s">
        <v>52</v>
      </c>
      <c r="Z7" s="78" t="s">
        <v>53</v>
      </c>
      <c r="AA7" s="148"/>
      <c r="AB7" s="149"/>
      <c r="AC7" s="149"/>
      <c r="AD7" s="149"/>
      <c r="AE7" s="69"/>
      <c r="AK7" s="143"/>
    </row>
    <row r="8" spans="1:37" ht="19" customHeight="1" x14ac:dyDescent="0.35">
      <c r="A8" s="3">
        <v>1</v>
      </c>
      <c r="B8" s="4" t="s">
        <v>17</v>
      </c>
      <c r="C8" s="26">
        <v>168</v>
      </c>
      <c r="D8" s="26">
        <v>168</v>
      </c>
      <c r="E8" s="26">
        <v>37</v>
      </c>
      <c r="F8" s="26">
        <v>25</v>
      </c>
      <c r="G8" s="26">
        <v>5</v>
      </c>
      <c r="H8" s="26">
        <v>174</v>
      </c>
      <c r="I8" s="26">
        <v>5</v>
      </c>
      <c r="J8" s="26">
        <v>170</v>
      </c>
      <c r="K8" s="26">
        <v>5</v>
      </c>
      <c r="L8" s="26">
        <v>148</v>
      </c>
      <c r="M8" s="26">
        <v>5</v>
      </c>
      <c r="N8" s="26">
        <v>159</v>
      </c>
      <c r="O8" s="26">
        <v>5</v>
      </c>
      <c r="P8" s="26">
        <v>177</v>
      </c>
      <c r="Q8" s="26">
        <v>5</v>
      </c>
      <c r="R8" s="26">
        <v>173</v>
      </c>
      <c r="S8" s="26">
        <v>5</v>
      </c>
      <c r="T8" s="26">
        <v>148</v>
      </c>
      <c r="U8" s="26">
        <v>5</v>
      </c>
      <c r="V8" s="26">
        <v>162</v>
      </c>
      <c r="W8" s="26">
        <v>5</v>
      </c>
      <c r="X8" s="79">
        <f>Y8+Z8+AA8+AB8</f>
        <v>168</v>
      </c>
      <c r="Y8" s="80">
        <v>168</v>
      </c>
      <c r="Z8" s="26"/>
      <c r="AA8" s="26">
        <v>0</v>
      </c>
      <c r="AB8" s="26">
        <v>0</v>
      </c>
      <c r="AC8" s="82">
        <f t="shared" ref="AC8:AC23" si="0">O8+Q8+S8+U8+W8</f>
        <v>25</v>
      </c>
      <c r="AD8" s="82">
        <f>P8+R8+T8+V8+X8</f>
        <v>828</v>
      </c>
      <c r="AE8" s="71"/>
      <c r="AF8" s="85"/>
      <c r="AH8" s="86"/>
      <c r="AJ8" s="74"/>
      <c r="AK8" s="76"/>
    </row>
    <row r="9" spans="1:37" ht="19" customHeight="1" x14ac:dyDescent="0.35">
      <c r="A9" s="3">
        <v>2</v>
      </c>
      <c r="B9" s="4" t="s">
        <v>18</v>
      </c>
      <c r="C9" s="6">
        <v>181</v>
      </c>
      <c r="D9" s="6">
        <v>181</v>
      </c>
      <c r="E9" s="6">
        <v>45</v>
      </c>
      <c r="F9" s="6">
        <v>28</v>
      </c>
      <c r="G9" s="6">
        <v>6</v>
      </c>
      <c r="H9" s="6">
        <v>216</v>
      </c>
      <c r="I9" s="6">
        <v>5</v>
      </c>
      <c r="J9" s="6">
        <v>147</v>
      </c>
      <c r="K9" s="6">
        <v>5</v>
      </c>
      <c r="L9" s="6">
        <v>161</v>
      </c>
      <c r="M9" s="6">
        <v>6</v>
      </c>
      <c r="N9" s="77">
        <v>171</v>
      </c>
      <c r="O9" s="6">
        <v>6</v>
      </c>
      <c r="P9" s="6">
        <v>216</v>
      </c>
      <c r="Q9" s="6">
        <v>5</v>
      </c>
      <c r="R9" s="6">
        <v>147</v>
      </c>
      <c r="S9" s="6">
        <v>5</v>
      </c>
      <c r="T9" s="6">
        <v>161</v>
      </c>
      <c r="U9" s="6">
        <v>6</v>
      </c>
      <c r="V9" s="77">
        <v>169</v>
      </c>
      <c r="W9" s="6">
        <v>6</v>
      </c>
      <c r="X9" s="79">
        <f t="shared" ref="X9:X26" si="1">Y9+Z9+AA9+AB9</f>
        <v>184</v>
      </c>
      <c r="Y9" s="80">
        <v>181</v>
      </c>
      <c r="Z9" s="80"/>
      <c r="AA9" s="80">
        <v>1</v>
      </c>
      <c r="AB9" s="80">
        <v>2</v>
      </c>
      <c r="AC9" s="82">
        <f t="shared" si="0"/>
        <v>28</v>
      </c>
      <c r="AD9" s="82">
        <f t="shared" ref="AD9:AD25" si="2">P9+R9+T9+V9+X9</f>
        <v>877</v>
      </c>
      <c r="AE9" s="71"/>
      <c r="AF9" s="85"/>
      <c r="AH9" s="86"/>
      <c r="AJ9" s="74"/>
      <c r="AK9" s="76"/>
    </row>
    <row r="10" spans="1:37" ht="19" customHeight="1" x14ac:dyDescent="0.35">
      <c r="A10" s="3">
        <v>3</v>
      </c>
      <c r="B10" s="4" t="s">
        <v>19</v>
      </c>
      <c r="C10" s="10">
        <v>76</v>
      </c>
      <c r="D10" s="10">
        <v>76</v>
      </c>
      <c r="E10" s="10">
        <v>26</v>
      </c>
      <c r="F10" s="10">
        <v>18</v>
      </c>
      <c r="G10" s="10">
        <v>4</v>
      </c>
      <c r="H10" s="10">
        <v>137</v>
      </c>
      <c r="I10" s="10">
        <v>4</v>
      </c>
      <c r="J10" s="10">
        <v>115</v>
      </c>
      <c r="K10" s="10">
        <v>3</v>
      </c>
      <c r="L10" s="10">
        <v>111</v>
      </c>
      <c r="M10" s="10">
        <v>3</v>
      </c>
      <c r="N10" s="10">
        <v>102</v>
      </c>
      <c r="O10" s="10">
        <v>4</v>
      </c>
      <c r="P10" s="10">
        <v>137</v>
      </c>
      <c r="Q10" s="10">
        <v>4</v>
      </c>
      <c r="R10" s="10">
        <v>115</v>
      </c>
      <c r="S10" s="10">
        <v>3</v>
      </c>
      <c r="T10" s="10">
        <v>111</v>
      </c>
      <c r="U10" s="10">
        <v>3</v>
      </c>
      <c r="V10" s="10">
        <v>102</v>
      </c>
      <c r="W10" s="10">
        <v>3</v>
      </c>
      <c r="X10" s="79">
        <f t="shared" si="1"/>
        <v>92</v>
      </c>
      <c r="Y10" s="80">
        <v>76</v>
      </c>
      <c r="Z10" s="80"/>
      <c r="AA10" s="80">
        <v>15</v>
      </c>
      <c r="AB10" s="80">
        <v>1</v>
      </c>
      <c r="AC10" s="82">
        <f t="shared" si="0"/>
        <v>17</v>
      </c>
      <c r="AD10" s="82">
        <f t="shared" si="2"/>
        <v>557</v>
      </c>
      <c r="AE10" s="71"/>
      <c r="AF10" s="85"/>
      <c r="AH10" s="86"/>
      <c r="AJ10" s="74"/>
      <c r="AK10" s="76"/>
    </row>
    <row r="11" spans="1:37" s="67" customFormat="1" ht="19" customHeight="1" x14ac:dyDescent="0.35">
      <c r="A11" s="64">
        <v>4</v>
      </c>
      <c r="B11" s="65" t="s">
        <v>20</v>
      </c>
      <c r="C11" s="66">
        <v>157</v>
      </c>
      <c r="D11" s="66">
        <v>157</v>
      </c>
      <c r="E11" s="66">
        <v>36</v>
      </c>
      <c r="F11" s="66">
        <v>25</v>
      </c>
      <c r="G11" s="66">
        <v>5</v>
      </c>
      <c r="H11" s="66">
        <v>206</v>
      </c>
      <c r="I11" s="66">
        <v>5</v>
      </c>
      <c r="J11" s="66">
        <v>189</v>
      </c>
      <c r="K11" s="66">
        <v>5</v>
      </c>
      <c r="L11" s="66">
        <v>156</v>
      </c>
      <c r="M11" s="66">
        <v>5</v>
      </c>
      <c r="N11" s="66">
        <v>160</v>
      </c>
      <c r="O11" s="66">
        <v>5</v>
      </c>
      <c r="P11" s="66">
        <v>206</v>
      </c>
      <c r="Q11" s="66">
        <v>5</v>
      </c>
      <c r="R11" s="66">
        <v>189</v>
      </c>
      <c r="S11" s="66">
        <v>5</v>
      </c>
      <c r="T11" s="66">
        <v>156</v>
      </c>
      <c r="U11" s="66">
        <v>5</v>
      </c>
      <c r="V11" s="66">
        <v>160</v>
      </c>
      <c r="W11" s="66">
        <v>5</v>
      </c>
      <c r="X11" s="79">
        <f t="shared" si="1"/>
        <v>162</v>
      </c>
      <c r="Y11" s="81">
        <v>157</v>
      </c>
      <c r="Z11" s="81"/>
      <c r="AA11" s="81">
        <v>5</v>
      </c>
      <c r="AB11" s="81">
        <v>0</v>
      </c>
      <c r="AC11" s="83">
        <f t="shared" si="0"/>
        <v>25</v>
      </c>
      <c r="AD11" s="82">
        <f t="shared" si="2"/>
        <v>873</v>
      </c>
      <c r="AE11" s="72"/>
      <c r="AF11" s="85"/>
      <c r="AG11"/>
      <c r="AH11" s="86"/>
      <c r="AJ11" s="74"/>
      <c r="AK11" s="76"/>
    </row>
    <row r="12" spans="1:37" s="67" customFormat="1" ht="19" customHeight="1" x14ac:dyDescent="0.35">
      <c r="A12" s="64">
        <v>5</v>
      </c>
      <c r="B12" s="65" t="s">
        <v>21</v>
      </c>
      <c r="C12" s="66">
        <v>96</v>
      </c>
      <c r="D12" s="66">
        <v>96</v>
      </c>
      <c r="E12" s="66">
        <v>27</v>
      </c>
      <c r="F12" s="66">
        <v>19</v>
      </c>
      <c r="G12" s="66">
        <v>4</v>
      </c>
      <c r="H12" s="66">
        <v>154</v>
      </c>
      <c r="I12" s="66">
        <v>4</v>
      </c>
      <c r="J12" s="66">
        <v>141</v>
      </c>
      <c r="K12" s="66">
        <v>3</v>
      </c>
      <c r="L12" s="66">
        <v>100</v>
      </c>
      <c r="M12" s="66">
        <v>4</v>
      </c>
      <c r="N12" s="66">
        <v>130</v>
      </c>
      <c r="O12" s="66">
        <v>4</v>
      </c>
      <c r="P12" s="66">
        <v>154</v>
      </c>
      <c r="Q12" s="66">
        <v>4</v>
      </c>
      <c r="R12" s="66">
        <v>141</v>
      </c>
      <c r="S12" s="66">
        <v>3</v>
      </c>
      <c r="T12" s="66">
        <v>100</v>
      </c>
      <c r="U12" s="66">
        <v>4</v>
      </c>
      <c r="V12" s="66">
        <v>130</v>
      </c>
      <c r="W12" s="66">
        <v>3</v>
      </c>
      <c r="X12" s="79">
        <f>Y12+Z12+AA12+AB12</f>
        <v>105</v>
      </c>
      <c r="Y12" s="81">
        <v>96</v>
      </c>
      <c r="Z12" s="81"/>
      <c r="AA12" s="81">
        <v>9</v>
      </c>
      <c r="AB12" s="81">
        <v>0</v>
      </c>
      <c r="AC12" s="83">
        <f t="shared" si="0"/>
        <v>18</v>
      </c>
      <c r="AD12" s="82">
        <f t="shared" si="2"/>
        <v>630</v>
      </c>
      <c r="AE12" s="72"/>
      <c r="AF12" s="85"/>
      <c r="AG12"/>
      <c r="AH12" s="86"/>
      <c r="AJ12" s="74"/>
      <c r="AK12" s="76"/>
    </row>
    <row r="13" spans="1:37" ht="19" customHeight="1" x14ac:dyDescent="0.35">
      <c r="A13" s="3">
        <v>6</v>
      </c>
      <c r="B13" s="4" t="s">
        <v>22</v>
      </c>
      <c r="C13" s="6">
        <v>117</v>
      </c>
      <c r="D13" s="6">
        <v>117</v>
      </c>
      <c r="E13" s="6">
        <v>27</v>
      </c>
      <c r="F13" s="6">
        <v>19</v>
      </c>
      <c r="G13" s="12">
        <v>4</v>
      </c>
      <c r="H13" s="12">
        <v>138</v>
      </c>
      <c r="I13" s="12">
        <v>4</v>
      </c>
      <c r="J13" s="12">
        <v>117</v>
      </c>
      <c r="K13" s="12">
        <v>3</v>
      </c>
      <c r="L13" s="12">
        <v>93</v>
      </c>
      <c r="M13" s="12">
        <v>3</v>
      </c>
      <c r="N13" s="12">
        <v>102</v>
      </c>
      <c r="O13" s="12">
        <v>4</v>
      </c>
      <c r="P13" s="12">
        <v>138</v>
      </c>
      <c r="Q13" s="12">
        <v>4</v>
      </c>
      <c r="R13" s="12">
        <v>117</v>
      </c>
      <c r="S13" s="12">
        <v>3</v>
      </c>
      <c r="T13" s="12">
        <v>93</v>
      </c>
      <c r="U13" s="12">
        <v>3</v>
      </c>
      <c r="V13" s="12">
        <v>102</v>
      </c>
      <c r="W13" s="12">
        <v>4</v>
      </c>
      <c r="X13" s="79">
        <f t="shared" si="1"/>
        <v>122</v>
      </c>
      <c r="Y13" s="12">
        <v>117</v>
      </c>
      <c r="Z13" s="12">
        <v>-7</v>
      </c>
      <c r="AA13" s="12">
        <v>9</v>
      </c>
      <c r="AB13" s="12">
        <v>3</v>
      </c>
      <c r="AC13" s="82">
        <f t="shared" si="0"/>
        <v>18</v>
      </c>
      <c r="AD13" s="82">
        <f t="shared" si="2"/>
        <v>572</v>
      </c>
      <c r="AE13" s="71"/>
      <c r="AF13" s="85"/>
      <c r="AH13" s="86"/>
      <c r="AJ13" s="74"/>
      <c r="AK13" s="76"/>
    </row>
    <row r="14" spans="1:37" ht="19" customHeight="1" x14ac:dyDescent="0.35">
      <c r="A14" s="3">
        <v>7</v>
      </c>
      <c r="B14" s="4" t="s">
        <v>23</v>
      </c>
      <c r="C14" s="6">
        <v>106</v>
      </c>
      <c r="D14" s="6">
        <v>106</v>
      </c>
      <c r="E14" s="6">
        <v>27</v>
      </c>
      <c r="F14" s="6">
        <v>19</v>
      </c>
      <c r="G14" s="12">
        <v>4</v>
      </c>
      <c r="H14" s="12">
        <v>150</v>
      </c>
      <c r="I14" s="12">
        <v>4</v>
      </c>
      <c r="J14" s="12">
        <v>139</v>
      </c>
      <c r="K14" s="12">
        <v>3</v>
      </c>
      <c r="L14" s="12">
        <v>109</v>
      </c>
      <c r="M14" s="12">
        <v>4</v>
      </c>
      <c r="N14" s="12">
        <v>137</v>
      </c>
      <c r="O14" s="12">
        <v>4</v>
      </c>
      <c r="P14" s="12">
        <v>150</v>
      </c>
      <c r="Q14" s="12">
        <v>4</v>
      </c>
      <c r="R14" s="12">
        <v>138</v>
      </c>
      <c r="S14" s="12">
        <v>3</v>
      </c>
      <c r="T14" s="12">
        <v>108</v>
      </c>
      <c r="U14" s="12">
        <v>4</v>
      </c>
      <c r="V14" s="12">
        <v>134</v>
      </c>
      <c r="W14" s="6">
        <v>4</v>
      </c>
      <c r="X14" s="79">
        <f t="shared" si="1"/>
        <v>122</v>
      </c>
      <c r="Y14" s="80">
        <v>106</v>
      </c>
      <c r="Z14" s="80"/>
      <c r="AA14" s="80">
        <v>13</v>
      </c>
      <c r="AB14" s="80">
        <v>3</v>
      </c>
      <c r="AC14" s="82">
        <f t="shared" si="0"/>
        <v>19</v>
      </c>
      <c r="AD14" s="82">
        <f t="shared" si="2"/>
        <v>652</v>
      </c>
      <c r="AE14" s="71"/>
      <c r="AF14" s="85"/>
      <c r="AH14" s="86"/>
      <c r="AJ14" s="74"/>
      <c r="AK14" s="76"/>
    </row>
    <row r="15" spans="1:37" ht="19" customHeight="1" x14ac:dyDescent="0.35">
      <c r="A15" s="3">
        <v>8</v>
      </c>
      <c r="B15" s="4" t="s">
        <v>24</v>
      </c>
      <c r="C15" s="6">
        <v>167</v>
      </c>
      <c r="D15" s="6">
        <v>167</v>
      </c>
      <c r="E15" s="6">
        <v>34</v>
      </c>
      <c r="F15" s="6">
        <v>24</v>
      </c>
      <c r="G15" s="6">
        <v>5</v>
      </c>
      <c r="H15" s="6">
        <v>175</v>
      </c>
      <c r="I15" s="6">
        <v>4</v>
      </c>
      <c r="J15" s="6">
        <v>136</v>
      </c>
      <c r="K15" s="6">
        <v>5</v>
      </c>
      <c r="L15" s="6">
        <v>151</v>
      </c>
      <c r="M15" s="6">
        <v>5</v>
      </c>
      <c r="N15" s="6">
        <v>167</v>
      </c>
      <c r="O15" s="6">
        <v>5</v>
      </c>
      <c r="P15" s="6">
        <v>175</v>
      </c>
      <c r="Q15" s="6">
        <v>4</v>
      </c>
      <c r="R15" s="6">
        <v>135</v>
      </c>
      <c r="S15" s="6">
        <v>5</v>
      </c>
      <c r="T15" s="6">
        <v>150</v>
      </c>
      <c r="U15" s="6">
        <v>5</v>
      </c>
      <c r="V15" s="6">
        <v>161</v>
      </c>
      <c r="W15" s="6">
        <v>5</v>
      </c>
      <c r="X15" s="79">
        <f t="shared" si="1"/>
        <v>175</v>
      </c>
      <c r="Y15" s="80">
        <v>167</v>
      </c>
      <c r="Z15" s="80"/>
      <c r="AA15" s="80">
        <v>0</v>
      </c>
      <c r="AB15" s="80">
        <v>8</v>
      </c>
      <c r="AC15" s="82">
        <f t="shared" si="0"/>
        <v>24</v>
      </c>
      <c r="AD15" s="82">
        <f t="shared" si="2"/>
        <v>796</v>
      </c>
      <c r="AE15" s="71"/>
      <c r="AF15" s="85"/>
      <c r="AH15" s="86"/>
      <c r="AJ15" s="74"/>
      <c r="AK15" s="76"/>
    </row>
    <row r="16" spans="1:37" ht="19" customHeight="1" x14ac:dyDescent="0.35">
      <c r="A16" s="3">
        <v>9</v>
      </c>
      <c r="B16" s="4" t="s">
        <v>25</v>
      </c>
      <c r="C16" s="6">
        <v>208</v>
      </c>
      <c r="D16" s="6">
        <v>208</v>
      </c>
      <c r="E16" s="6">
        <v>50</v>
      </c>
      <c r="F16" s="6">
        <v>29</v>
      </c>
      <c r="G16" s="6">
        <v>6</v>
      </c>
      <c r="H16" s="6">
        <v>234</v>
      </c>
      <c r="I16" s="6">
        <v>7</v>
      </c>
      <c r="J16" s="6">
        <v>243</v>
      </c>
      <c r="K16" s="6">
        <v>5</v>
      </c>
      <c r="L16" s="6">
        <v>175</v>
      </c>
      <c r="M16" s="6">
        <v>7</v>
      </c>
      <c r="N16" s="6">
        <v>209</v>
      </c>
      <c r="O16" s="6">
        <v>6</v>
      </c>
      <c r="P16" s="6">
        <v>234</v>
      </c>
      <c r="Q16" s="6">
        <v>7</v>
      </c>
      <c r="R16" s="6">
        <v>243</v>
      </c>
      <c r="S16" s="6">
        <v>5</v>
      </c>
      <c r="T16" s="6">
        <v>175</v>
      </c>
      <c r="U16" s="6">
        <v>7</v>
      </c>
      <c r="V16" s="6">
        <v>209</v>
      </c>
      <c r="W16" s="6">
        <v>7</v>
      </c>
      <c r="X16" s="79">
        <f t="shared" si="1"/>
        <v>214</v>
      </c>
      <c r="Y16" s="80">
        <v>208</v>
      </c>
      <c r="Z16" s="80"/>
      <c r="AA16" s="80">
        <v>4</v>
      </c>
      <c r="AB16" s="80">
        <v>2</v>
      </c>
      <c r="AC16" s="82">
        <f t="shared" si="0"/>
        <v>32</v>
      </c>
      <c r="AD16" s="82">
        <f t="shared" si="2"/>
        <v>1075</v>
      </c>
      <c r="AE16" s="71"/>
      <c r="AF16" s="85"/>
      <c r="AH16" s="86"/>
      <c r="AJ16" s="74"/>
      <c r="AK16" s="76"/>
    </row>
    <row r="17" spans="1:37" ht="19" customHeight="1" x14ac:dyDescent="0.35">
      <c r="A17" s="3">
        <v>10</v>
      </c>
      <c r="B17" s="4" t="s">
        <v>26</v>
      </c>
      <c r="C17" s="6">
        <v>150</v>
      </c>
      <c r="D17" s="6">
        <v>150</v>
      </c>
      <c r="E17" s="6">
        <v>38</v>
      </c>
      <c r="F17" s="6">
        <v>25</v>
      </c>
      <c r="G17" s="6">
        <v>5</v>
      </c>
      <c r="H17" s="6">
        <v>188</v>
      </c>
      <c r="I17" s="6">
        <v>5</v>
      </c>
      <c r="J17" s="6">
        <v>162</v>
      </c>
      <c r="K17" s="6">
        <v>4</v>
      </c>
      <c r="L17" s="6">
        <v>137</v>
      </c>
      <c r="M17" s="6">
        <v>5</v>
      </c>
      <c r="N17" s="6">
        <v>190</v>
      </c>
      <c r="O17" s="6">
        <v>5</v>
      </c>
      <c r="P17" s="6">
        <v>188</v>
      </c>
      <c r="Q17" s="6">
        <v>5</v>
      </c>
      <c r="R17" s="6">
        <v>162</v>
      </c>
      <c r="S17" s="6">
        <v>4</v>
      </c>
      <c r="T17" s="6">
        <v>137</v>
      </c>
      <c r="U17" s="6">
        <v>5</v>
      </c>
      <c r="V17" s="6">
        <v>188</v>
      </c>
      <c r="W17" s="6">
        <v>5</v>
      </c>
      <c r="X17" s="79">
        <f t="shared" si="1"/>
        <v>153</v>
      </c>
      <c r="Y17" s="80">
        <v>150</v>
      </c>
      <c r="Z17" s="80"/>
      <c r="AA17" s="80">
        <v>1</v>
      </c>
      <c r="AB17" s="80">
        <v>2</v>
      </c>
      <c r="AC17" s="82">
        <f t="shared" si="0"/>
        <v>24</v>
      </c>
      <c r="AD17" s="82">
        <f t="shared" si="2"/>
        <v>828</v>
      </c>
      <c r="AE17" s="71"/>
      <c r="AF17" s="85"/>
      <c r="AH17" s="86"/>
      <c r="AJ17" s="74"/>
      <c r="AK17" s="76"/>
    </row>
    <row r="18" spans="1:37" ht="19" customHeight="1" x14ac:dyDescent="0.35">
      <c r="A18" s="3">
        <v>11</v>
      </c>
      <c r="B18" s="4" t="s">
        <v>27</v>
      </c>
      <c r="C18" s="6">
        <v>95</v>
      </c>
      <c r="D18" s="6">
        <v>95</v>
      </c>
      <c r="E18" s="6">
        <v>22</v>
      </c>
      <c r="F18" s="6">
        <v>16</v>
      </c>
      <c r="G18" s="6">
        <v>3</v>
      </c>
      <c r="H18" s="6">
        <v>101</v>
      </c>
      <c r="I18" s="6">
        <v>3</v>
      </c>
      <c r="J18" s="6">
        <v>118</v>
      </c>
      <c r="K18" s="6">
        <v>3</v>
      </c>
      <c r="L18" s="6">
        <v>100</v>
      </c>
      <c r="M18" s="6">
        <v>3</v>
      </c>
      <c r="N18" s="6">
        <v>97</v>
      </c>
      <c r="O18" s="6">
        <v>3</v>
      </c>
      <c r="P18" s="6">
        <v>101</v>
      </c>
      <c r="Q18" s="6">
        <v>3</v>
      </c>
      <c r="R18" s="6">
        <v>118</v>
      </c>
      <c r="S18" s="6">
        <v>3</v>
      </c>
      <c r="T18" s="6">
        <v>100</v>
      </c>
      <c r="U18" s="6">
        <v>3</v>
      </c>
      <c r="V18" s="6">
        <v>91</v>
      </c>
      <c r="W18" s="6">
        <v>3</v>
      </c>
      <c r="X18" s="79">
        <f t="shared" si="1"/>
        <v>101</v>
      </c>
      <c r="Y18" s="80">
        <v>95</v>
      </c>
      <c r="Z18" s="80"/>
      <c r="AA18" s="80">
        <v>0</v>
      </c>
      <c r="AB18" s="80">
        <v>6</v>
      </c>
      <c r="AC18" s="82">
        <f t="shared" si="0"/>
        <v>15</v>
      </c>
      <c r="AD18" s="82">
        <f t="shared" si="2"/>
        <v>511</v>
      </c>
      <c r="AE18" s="71"/>
      <c r="AF18" s="85"/>
      <c r="AH18" s="86"/>
      <c r="AJ18" s="74"/>
      <c r="AK18" s="76"/>
    </row>
    <row r="19" spans="1:37" ht="19" customHeight="1" x14ac:dyDescent="0.35">
      <c r="A19" s="3">
        <v>12</v>
      </c>
      <c r="B19" s="4" t="s">
        <v>28</v>
      </c>
      <c r="C19" s="6">
        <v>119</v>
      </c>
      <c r="D19" s="6">
        <v>119</v>
      </c>
      <c r="E19" s="6">
        <v>26</v>
      </c>
      <c r="F19" s="6">
        <v>19</v>
      </c>
      <c r="G19" s="6">
        <v>4</v>
      </c>
      <c r="H19" s="6">
        <v>126</v>
      </c>
      <c r="I19" s="6">
        <v>3</v>
      </c>
      <c r="J19" s="6">
        <v>110</v>
      </c>
      <c r="K19" s="6">
        <v>4</v>
      </c>
      <c r="L19" s="6">
        <v>131</v>
      </c>
      <c r="M19" s="6">
        <v>4</v>
      </c>
      <c r="N19" s="6">
        <v>120</v>
      </c>
      <c r="O19" s="6">
        <v>4</v>
      </c>
      <c r="P19" s="6">
        <v>126</v>
      </c>
      <c r="Q19" s="6">
        <v>3</v>
      </c>
      <c r="R19" s="6">
        <v>110</v>
      </c>
      <c r="S19" s="6">
        <v>4</v>
      </c>
      <c r="T19" s="6">
        <v>131</v>
      </c>
      <c r="U19" s="6">
        <v>4</v>
      </c>
      <c r="V19" s="6">
        <v>120</v>
      </c>
      <c r="W19" s="6">
        <v>4</v>
      </c>
      <c r="X19" s="79">
        <f t="shared" si="1"/>
        <v>122</v>
      </c>
      <c r="Y19" s="80">
        <v>119</v>
      </c>
      <c r="Z19" s="80"/>
      <c r="AA19" s="80">
        <v>2</v>
      </c>
      <c r="AB19" s="80">
        <v>1</v>
      </c>
      <c r="AC19" s="82">
        <f t="shared" si="0"/>
        <v>19</v>
      </c>
      <c r="AD19" s="82">
        <f t="shared" si="2"/>
        <v>609</v>
      </c>
      <c r="AE19" s="71"/>
      <c r="AF19" s="85"/>
      <c r="AH19" s="86"/>
      <c r="AJ19" s="74"/>
      <c r="AK19" s="76"/>
    </row>
    <row r="20" spans="1:37" ht="19" customHeight="1" x14ac:dyDescent="0.35">
      <c r="A20" s="3">
        <v>13</v>
      </c>
      <c r="B20" s="4" t="s">
        <v>29</v>
      </c>
      <c r="C20" s="6">
        <v>111</v>
      </c>
      <c r="D20" s="6">
        <v>111</v>
      </c>
      <c r="E20" s="6">
        <v>25</v>
      </c>
      <c r="F20" s="6">
        <v>17</v>
      </c>
      <c r="G20" s="6">
        <v>4</v>
      </c>
      <c r="H20" s="6">
        <v>130</v>
      </c>
      <c r="I20" s="6">
        <v>4</v>
      </c>
      <c r="J20" s="6">
        <v>119</v>
      </c>
      <c r="K20" s="6">
        <v>3</v>
      </c>
      <c r="L20" s="6">
        <v>93</v>
      </c>
      <c r="M20" s="6">
        <v>3</v>
      </c>
      <c r="N20" s="6">
        <v>113</v>
      </c>
      <c r="O20" s="6">
        <v>4</v>
      </c>
      <c r="P20" s="6">
        <v>130</v>
      </c>
      <c r="Q20" s="6">
        <v>4</v>
      </c>
      <c r="R20" s="6">
        <v>119</v>
      </c>
      <c r="S20" s="6">
        <v>3</v>
      </c>
      <c r="T20" s="6">
        <v>93</v>
      </c>
      <c r="U20" s="6">
        <v>3</v>
      </c>
      <c r="V20" s="6">
        <v>111</v>
      </c>
      <c r="W20" s="6">
        <v>4</v>
      </c>
      <c r="X20" s="79">
        <f t="shared" si="1"/>
        <v>118</v>
      </c>
      <c r="Y20" s="80">
        <v>111</v>
      </c>
      <c r="Z20" s="80"/>
      <c r="AA20" s="80">
        <v>5</v>
      </c>
      <c r="AB20" s="80">
        <v>2</v>
      </c>
      <c r="AC20" s="82">
        <f t="shared" si="0"/>
        <v>18</v>
      </c>
      <c r="AD20" s="82">
        <f t="shared" si="2"/>
        <v>571</v>
      </c>
      <c r="AE20" s="71"/>
      <c r="AF20" s="85"/>
      <c r="AH20" s="86"/>
      <c r="AJ20" s="74"/>
      <c r="AK20" s="76"/>
    </row>
    <row r="21" spans="1:37" ht="19" customHeight="1" x14ac:dyDescent="0.35">
      <c r="A21" s="3">
        <v>14</v>
      </c>
      <c r="B21" s="4" t="s">
        <v>30</v>
      </c>
      <c r="C21" s="6">
        <v>85</v>
      </c>
      <c r="D21" s="6">
        <v>85</v>
      </c>
      <c r="E21" s="6">
        <v>23</v>
      </c>
      <c r="F21" s="6">
        <v>15</v>
      </c>
      <c r="G21" s="6">
        <v>3</v>
      </c>
      <c r="H21" s="6">
        <v>109</v>
      </c>
      <c r="I21" s="6">
        <v>3</v>
      </c>
      <c r="J21" s="6">
        <v>115</v>
      </c>
      <c r="K21" s="6">
        <v>3</v>
      </c>
      <c r="L21" s="6">
        <v>95</v>
      </c>
      <c r="M21" s="6">
        <v>3</v>
      </c>
      <c r="N21" s="6">
        <v>87</v>
      </c>
      <c r="O21" s="6">
        <v>3</v>
      </c>
      <c r="P21" s="6">
        <v>109</v>
      </c>
      <c r="Q21" s="6">
        <v>3</v>
      </c>
      <c r="R21" s="6">
        <v>115</v>
      </c>
      <c r="S21" s="6">
        <v>3</v>
      </c>
      <c r="T21" s="6">
        <v>95</v>
      </c>
      <c r="U21" s="6">
        <v>3</v>
      </c>
      <c r="V21" s="6">
        <v>87</v>
      </c>
      <c r="W21" s="6">
        <v>3</v>
      </c>
      <c r="X21" s="79">
        <f t="shared" si="1"/>
        <v>90</v>
      </c>
      <c r="Y21" s="80">
        <v>85</v>
      </c>
      <c r="Z21" s="80"/>
      <c r="AA21" s="80">
        <v>5</v>
      </c>
      <c r="AB21" s="80">
        <v>0</v>
      </c>
      <c r="AC21" s="82">
        <f t="shared" si="0"/>
        <v>15</v>
      </c>
      <c r="AD21" s="82">
        <f t="shared" si="2"/>
        <v>496</v>
      </c>
      <c r="AE21" s="71"/>
      <c r="AF21" s="85"/>
      <c r="AH21" s="86"/>
      <c r="AJ21" s="74"/>
      <c r="AK21" s="76"/>
    </row>
    <row r="22" spans="1:37" ht="19" customHeight="1" x14ac:dyDescent="0.35">
      <c r="A22" s="3">
        <v>15</v>
      </c>
      <c r="B22" s="4" t="s">
        <v>31</v>
      </c>
      <c r="C22" s="6">
        <v>151</v>
      </c>
      <c r="D22" s="6">
        <v>151</v>
      </c>
      <c r="E22" s="6">
        <v>31</v>
      </c>
      <c r="F22" s="6">
        <v>22</v>
      </c>
      <c r="G22" s="12">
        <v>5</v>
      </c>
      <c r="H22" s="12">
        <v>163</v>
      </c>
      <c r="I22" s="12">
        <v>5</v>
      </c>
      <c r="J22" s="12">
        <v>175</v>
      </c>
      <c r="K22" s="12">
        <v>4</v>
      </c>
      <c r="L22" s="12">
        <v>123</v>
      </c>
      <c r="M22" s="12">
        <v>4</v>
      </c>
      <c r="N22" s="12">
        <v>159</v>
      </c>
      <c r="O22" s="12">
        <v>5</v>
      </c>
      <c r="P22" s="12">
        <v>163</v>
      </c>
      <c r="Q22" s="12">
        <v>5</v>
      </c>
      <c r="R22" s="12">
        <v>175</v>
      </c>
      <c r="S22" s="12">
        <v>4</v>
      </c>
      <c r="T22" s="12">
        <v>123</v>
      </c>
      <c r="U22" s="12">
        <v>4</v>
      </c>
      <c r="V22" s="12">
        <v>159</v>
      </c>
      <c r="W22" s="12">
        <v>5</v>
      </c>
      <c r="X22" s="79">
        <f t="shared" si="1"/>
        <v>159</v>
      </c>
      <c r="Y22" s="12">
        <v>151</v>
      </c>
      <c r="Z22" s="12">
        <v>7</v>
      </c>
      <c r="AA22" s="12">
        <v>0</v>
      </c>
      <c r="AB22" s="12">
        <v>1</v>
      </c>
      <c r="AC22" s="82">
        <f t="shared" si="0"/>
        <v>23</v>
      </c>
      <c r="AD22" s="82">
        <f t="shared" si="2"/>
        <v>779</v>
      </c>
      <c r="AE22" s="71"/>
      <c r="AF22" s="85"/>
      <c r="AH22" s="86"/>
      <c r="AJ22" s="74"/>
      <c r="AK22" s="76"/>
    </row>
    <row r="23" spans="1:37" ht="19" customHeight="1" x14ac:dyDescent="0.35">
      <c r="A23" s="3">
        <v>16</v>
      </c>
      <c r="B23" s="4" t="s">
        <v>32</v>
      </c>
      <c r="C23" s="6">
        <v>150</v>
      </c>
      <c r="D23" s="6">
        <v>150</v>
      </c>
      <c r="E23" s="6">
        <v>34</v>
      </c>
      <c r="F23" s="6">
        <v>30</v>
      </c>
      <c r="G23" s="6">
        <v>5</v>
      </c>
      <c r="H23" s="6">
        <v>157</v>
      </c>
      <c r="I23" s="6">
        <v>5</v>
      </c>
      <c r="J23" s="6">
        <v>162</v>
      </c>
      <c r="K23" s="6">
        <v>4</v>
      </c>
      <c r="L23" s="6">
        <v>138</v>
      </c>
      <c r="M23" s="6">
        <v>5</v>
      </c>
      <c r="N23" s="6">
        <v>164</v>
      </c>
      <c r="O23" s="6">
        <v>5</v>
      </c>
      <c r="P23" s="6">
        <v>157</v>
      </c>
      <c r="Q23" s="6">
        <v>5</v>
      </c>
      <c r="R23" s="6">
        <v>162</v>
      </c>
      <c r="S23" s="6">
        <v>4</v>
      </c>
      <c r="T23" s="6">
        <v>135</v>
      </c>
      <c r="U23" s="6">
        <v>5</v>
      </c>
      <c r="V23" s="6">
        <v>159</v>
      </c>
      <c r="W23" s="6">
        <v>5</v>
      </c>
      <c r="X23" s="79">
        <f t="shared" si="1"/>
        <v>155</v>
      </c>
      <c r="Y23" s="80">
        <v>150</v>
      </c>
      <c r="Z23" s="80"/>
      <c r="AA23" s="80">
        <v>0</v>
      </c>
      <c r="AB23" s="80">
        <v>5</v>
      </c>
      <c r="AC23" s="82">
        <f t="shared" si="0"/>
        <v>24</v>
      </c>
      <c r="AD23" s="82">
        <f t="shared" si="2"/>
        <v>768</v>
      </c>
      <c r="AE23" s="71"/>
      <c r="AF23" s="85"/>
      <c r="AH23" s="86"/>
      <c r="AJ23" s="74"/>
      <c r="AK23" s="76"/>
    </row>
    <row r="24" spans="1:37" ht="19" customHeight="1" x14ac:dyDescent="0.35">
      <c r="A24" s="3">
        <v>17</v>
      </c>
      <c r="B24" s="4" t="s">
        <v>33</v>
      </c>
      <c r="C24" s="6">
        <v>176</v>
      </c>
      <c r="D24" s="6">
        <v>176</v>
      </c>
      <c r="E24" s="6">
        <v>39</v>
      </c>
      <c r="F24" s="6">
        <v>24</v>
      </c>
      <c r="G24" s="6">
        <v>5</v>
      </c>
      <c r="H24" s="6">
        <v>160</v>
      </c>
      <c r="I24" s="6">
        <v>5</v>
      </c>
      <c r="J24" s="6">
        <v>148</v>
      </c>
      <c r="K24" s="6">
        <v>4</v>
      </c>
      <c r="L24" s="6">
        <v>127</v>
      </c>
      <c r="M24" s="6">
        <v>5</v>
      </c>
      <c r="N24" s="6">
        <v>151</v>
      </c>
      <c r="O24" s="6">
        <v>5</v>
      </c>
      <c r="P24" s="6">
        <v>160</v>
      </c>
      <c r="Q24" s="6">
        <v>5</v>
      </c>
      <c r="R24" s="6">
        <v>148</v>
      </c>
      <c r="S24" s="6">
        <v>4</v>
      </c>
      <c r="T24" s="6">
        <v>127</v>
      </c>
      <c r="U24" s="6">
        <v>5</v>
      </c>
      <c r="V24" s="6">
        <v>151</v>
      </c>
      <c r="W24" s="6">
        <v>5</v>
      </c>
      <c r="X24" s="79">
        <f t="shared" si="1"/>
        <v>178</v>
      </c>
      <c r="Y24" s="80">
        <v>176</v>
      </c>
      <c r="Z24" s="80"/>
      <c r="AA24" s="80">
        <v>0</v>
      </c>
      <c r="AB24" s="80">
        <v>2</v>
      </c>
      <c r="AC24" s="82">
        <f t="shared" ref="AC24:AC25" si="3">O24+Q24+S24+U24+W24</f>
        <v>24</v>
      </c>
      <c r="AD24" s="82">
        <f t="shared" si="2"/>
        <v>764</v>
      </c>
      <c r="AE24" s="71"/>
      <c r="AF24" s="85"/>
      <c r="AH24" s="86"/>
      <c r="AJ24" s="74"/>
      <c r="AK24" s="76"/>
    </row>
    <row r="25" spans="1:37" ht="19" customHeight="1" x14ac:dyDescent="0.35">
      <c r="A25" s="3">
        <v>18</v>
      </c>
      <c r="B25" s="4" t="s">
        <v>34</v>
      </c>
      <c r="C25" s="6">
        <v>98</v>
      </c>
      <c r="D25" s="6">
        <v>98</v>
      </c>
      <c r="E25" s="6">
        <v>23</v>
      </c>
      <c r="F25" s="6">
        <v>17</v>
      </c>
      <c r="G25" s="6">
        <v>4</v>
      </c>
      <c r="H25" s="6">
        <v>125</v>
      </c>
      <c r="I25" s="6">
        <v>4</v>
      </c>
      <c r="J25" s="6">
        <v>122</v>
      </c>
      <c r="K25" s="6">
        <v>3</v>
      </c>
      <c r="L25" s="6">
        <v>90</v>
      </c>
      <c r="M25" s="6">
        <v>3</v>
      </c>
      <c r="N25" s="6">
        <v>95</v>
      </c>
      <c r="O25" s="6">
        <v>4</v>
      </c>
      <c r="P25" s="6">
        <v>125</v>
      </c>
      <c r="Q25" s="6">
        <v>4</v>
      </c>
      <c r="R25" s="6">
        <v>122</v>
      </c>
      <c r="S25" s="6">
        <v>3</v>
      </c>
      <c r="T25" s="6">
        <v>90</v>
      </c>
      <c r="U25" s="6">
        <v>3</v>
      </c>
      <c r="V25" s="6">
        <v>93</v>
      </c>
      <c r="W25" s="6">
        <v>3</v>
      </c>
      <c r="X25" s="79">
        <f t="shared" si="1"/>
        <v>101</v>
      </c>
      <c r="Y25" s="80">
        <v>98</v>
      </c>
      <c r="Z25" s="80"/>
      <c r="AA25" s="80">
        <v>0</v>
      </c>
      <c r="AB25" s="80">
        <v>3</v>
      </c>
      <c r="AC25" s="82">
        <f t="shared" si="3"/>
        <v>17</v>
      </c>
      <c r="AD25" s="82">
        <f t="shared" si="2"/>
        <v>531</v>
      </c>
      <c r="AE25" s="71"/>
      <c r="AF25" s="85"/>
      <c r="AH25" s="86"/>
      <c r="AJ25" s="74"/>
      <c r="AK25" s="76"/>
    </row>
    <row r="26" spans="1:37" ht="19" customHeight="1" x14ac:dyDescent="0.3">
      <c r="A26" s="145" t="s">
        <v>61</v>
      </c>
      <c r="B26" s="150"/>
      <c r="C26" s="27">
        <f t="shared" ref="C26:AD26" si="4">SUM(C8:C25)</f>
        <v>2411</v>
      </c>
      <c r="D26" s="27">
        <f t="shared" si="4"/>
        <v>2411</v>
      </c>
      <c r="E26" s="27">
        <f t="shared" si="4"/>
        <v>570</v>
      </c>
      <c r="F26" s="27">
        <f t="shared" si="4"/>
        <v>391</v>
      </c>
      <c r="G26" s="27">
        <f t="shared" si="4"/>
        <v>81</v>
      </c>
      <c r="H26" s="27">
        <f t="shared" si="4"/>
        <v>2843</v>
      </c>
      <c r="I26" s="27">
        <f t="shared" si="4"/>
        <v>79</v>
      </c>
      <c r="J26" s="27">
        <f t="shared" si="4"/>
        <v>2628</v>
      </c>
      <c r="K26" s="27">
        <f t="shared" si="4"/>
        <v>69</v>
      </c>
      <c r="L26" s="27">
        <f t="shared" si="4"/>
        <v>2238</v>
      </c>
      <c r="M26" s="27">
        <f t="shared" si="4"/>
        <v>77</v>
      </c>
      <c r="N26" s="27">
        <f t="shared" si="4"/>
        <v>2513</v>
      </c>
      <c r="O26" s="27">
        <f t="shared" si="4"/>
        <v>81</v>
      </c>
      <c r="P26" s="27">
        <f t="shared" si="4"/>
        <v>2846</v>
      </c>
      <c r="Q26" s="27">
        <f t="shared" si="4"/>
        <v>79</v>
      </c>
      <c r="R26" s="27">
        <f t="shared" si="4"/>
        <v>2629</v>
      </c>
      <c r="S26" s="27">
        <f t="shared" si="4"/>
        <v>69</v>
      </c>
      <c r="T26" s="27">
        <f t="shared" si="4"/>
        <v>2233</v>
      </c>
      <c r="U26" s="27">
        <f t="shared" si="4"/>
        <v>77</v>
      </c>
      <c r="V26" s="27">
        <f t="shared" si="4"/>
        <v>2488</v>
      </c>
      <c r="W26" s="27">
        <f t="shared" si="4"/>
        <v>79</v>
      </c>
      <c r="X26" s="78">
        <f t="shared" si="1"/>
        <v>2521</v>
      </c>
      <c r="Y26" s="27">
        <f t="shared" si="4"/>
        <v>2411</v>
      </c>
      <c r="Z26" s="27"/>
      <c r="AA26" s="27">
        <f t="shared" si="4"/>
        <v>69</v>
      </c>
      <c r="AB26" s="27">
        <f t="shared" si="4"/>
        <v>41</v>
      </c>
      <c r="AC26" s="27">
        <f t="shared" si="4"/>
        <v>385</v>
      </c>
      <c r="AD26" s="27">
        <f t="shared" si="4"/>
        <v>12717</v>
      </c>
      <c r="AE26" s="73"/>
      <c r="AF26" s="85"/>
      <c r="AJ26" s="74"/>
      <c r="AK26" s="76"/>
    </row>
    <row r="27" spans="1:37" ht="11.25" customHeight="1" x14ac:dyDescent="0.3">
      <c r="A27" s="19"/>
      <c r="B27" s="20"/>
      <c r="C27" s="112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7" ht="14.5" x14ac:dyDescent="0.3">
      <c r="A28" s="21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/>
      <c r="AC28" s="24"/>
      <c r="AD28" s="24"/>
      <c r="AE28" s="24"/>
    </row>
    <row r="29" spans="1:37" ht="14.5" x14ac:dyDescent="0.3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4"/>
      <c r="AD29" s="24"/>
      <c r="AE29" s="24"/>
    </row>
    <row r="30" spans="1:37" ht="14.5" x14ac:dyDescent="0.3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4"/>
    </row>
    <row r="31" spans="1:37" ht="14.5" x14ac:dyDescent="0.3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/>
      <c r="AC31" s="24"/>
      <c r="AD31" s="24"/>
      <c r="AE31" s="24"/>
    </row>
    <row r="32" spans="1:37" ht="14.5" x14ac:dyDescent="0.3">
      <c r="A32" s="2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4"/>
    </row>
    <row r="33" spans="1:31" ht="14.5" x14ac:dyDescent="0.3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4"/>
    </row>
    <row r="34" spans="1:31" ht="14.5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</row>
    <row r="35" spans="1:31" ht="14.5" x14ac:dyDescent="0.3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4"/>
    </row>
    <row r="36" spans="1:31" ht="14.5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/>
      <c r="AC36" s="24"/>
      <c r="AD36" s="24"/>
      <c r="AE36" s="24"/>
    </row>
    <row r="37" spans="1:31" ht="14.5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4"/>
      <c r="AC37" s="24"/>
      <c r="AD37" s="24"/>
      <c r="AE37" s="24"/>
    </row>
    <row r="38" spans="1:31" ht="14.5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/>
      <c r="AC38" s="24"/>
      <c r="AD38" s="24"/>
      <c r="AE38" s="24"/>
    </row>
    <row r="39" spans="1:31" ht="14.5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24"/>
      <c r="AD39" s="24"/>
      <c r="AE39" s="24"/>
    </row>
    <row r="40" spans="1:31" ht="14.5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/>
      <c r="AC40" s="24"/>
      <c r="AD40" s="24"/>
      <c r="AE40" s="24"/>
    </row>
    <row r="41" spans="1:31" ht="14.5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  <c r="AC41" s="24"/>
      <c r="AD41" s="24"/>
      <c r="AE41" s="24"/>
    </row>
    <row r="42" spans="1:31" ht="14.5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/>
      <c r="AC42" s="24"/>
      <c r="AD42" s="24"/>
      <c r="AE42" s="24"/>
    </row>
    <row r="43" spans="1:31" ht="14.5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4"/>
      <c r="AC43" s="24"/>
      <c r="AD43" s="24"/>
      <c r="AE43" s="24"/>
    </row>
    <row r="44" spans="1:31" ht="14.5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24"/>
      <c r="AD44" s="24"/>
      <c r="AE44" s="24"/>
    </row>
    <row r="45" spans="1:31" ht="14.5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4"/>
      <c r="AC45" s="24"/>
      <c r="AD45" s="24"/>
      <c r="AE45" s="24"/>
    </row>
    <row r="46" spans="1:31" ht="14.5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4"/>
      <c r="AC46" s="24"/>
      <c r="AD46" s="24"/>
      <c r="AE46" s="24"/>
    </row>
    <row r="47" spans="1:31" ht="14.5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4"/>
      <c r="AC47" s="24"/>
      <c r="AD47" s="24"/>
      <c r="AE47" s="24"/>
    </row>
    <row r="48" spans="1:31" ht="14.5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  <c r="AC48" s="24"/>
      <c r="AD48" s="24"/>
      <c r="AE48" s="24"/>
    </row>
    <row r="49" spans="1:31" ht="14.5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24"/>
      <c r="AD49" s="24"/>
      <c r="AE49" s="24"/>
    </row>
    <row r="50" spans="1:31" ht="14.5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  <c r="AC50" s="24"/>
      <c r="AD50" s="24"/>
      <c r="AE50" s="24"/>
    </row>
    <row r="51" spans="1:31" ht="14.5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4"/>
      <c r="AC51" s="24"/>
      <c r="AD51" s="24"/>
      <c r="AE51" s="24"/>
    </row>
    <row r="52" spans="1:31" ht="14.5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/>
      <c r="AC52" s="24"/>
      <c r="AD52" s="24"/>
      <c r="AE52" s="24"/>
    </row>
    <row r="53" spans="1:31" ht="14.5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4"/>
      <c r="AC53" s="24"/>
      <c r="AD53" s="24"/>
      <c r="AE53" s="24"/>
    </row>
    <row r="54" spans="1:31" ht="14.5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4"/>
      <c r="AC54" s="24"/>
      <c r="AD54" s="24"/>
      <c r="AE54" s="24"/>
    </row>
    <row r="55" spans="1:31" ht="14.5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4"/>
      <c r="AC55" s="24"/>
      <c r="AD55" s="24"/>
      <c r="AE55" s="24"/>
    </row>
    <row r="56" spans="1:31" ht="14.5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4"/>
      <c r="AC56" s="24"/>
      <c r="AD56" s="24"/>
      <c r="AE56" s="24"/>
    </row>
    <row r="57" spans="1:31" ht="14.5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4"/>
      <c r="AC57" s="24"/>
      <c r="AD57" s="24"/>
      <c r="AE57" s="24"/>
    </row>
    <row r="58" spans="1:31" ht="14.5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4"/>
      <c r="AC58" s="24"/>
      <c r="AD58" s="24"/>
      <c r="AE58" s="24"/>
    </row>
    <row r="59" spans="1:31" ht="14.5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4"/>
      <c r="AC59" s="24"/>
      <c r="AD59" s="24"/>
      <c r="AE59" s="24"/>
    </row>
    <row r="60" spans="1:31" ht="14.5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4"/>
      <c r="AC60" s="24"/>
      <c r="AD60" s="24"/>
      <c r="AE60" s="24"/>
    </row>
    <row r="61" spans="1:31" ht="14.5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/>
      <c r="AC61" s="24"/>
      <c r="AD61" s="24"/>
      <c r="AE61" s="24"/>
    </row>
    <row r="62" spans="1:31" ht="14.5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/>
      <c r="AC62" s="24"/>
      <c r="AD62" s="24"/>
      <c r="AE62" s="24"/>
    </row>
    <row r="63" spans="1:31" ht="14.5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4"/>
      <c r="AC63" s="24"/>
      <c r="AD63" s="24"/>
      <c r="AE63" s="24"/>
    </row>
    <row r="64" spans="1:31" ht="14.5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/>
      <c r="AC64" s="24"/>
      <c r="AD64" s="24"/>
      <c r="AE64" s="24"/>
    </row>
    <row r="65" spans="1:31" ht="14.5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4"/>
      <c r="AC65" s="24"/>
      <c r="AD65" s="24"/>
      <c r="AE65" s="24"/>
    </row>
    <row r="66" spans="1:31" ht="14.5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  <c r="AC66" s="24"/>
      <c r="AD66" s="24"/>
      <c r="AE66" s="24"/>
    </row>
    <row r="67" spans="1:31" ht="14.5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4"/>
      <c r="AC67" s="24"/>
      <c r="AD67" s="24"/>
      <c r="AE67" s="24"/>
    </row>
    <row r="68" spans="1:31" ht="14.5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4"/>
      <c r="AC68" s="24"/>
      <c r="AD68" s="24"/>
      <c r="AE68" s="24"/>
    </row>
    <row r="69" spans="1:31" ht="14.5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4"/>
      <c r="AC69" s="24"/>
      <c r="AD69" s="24"/>
      <c r="AE69" s="24"/>
    </row>
    <row r="70" spans="1:31" ht="14.5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4"/>
      <c r="AD70" s="24"/>
      <c r="AE70" s="24"/>
    </row>
    <row r="71" spans="1:31" ht="14.5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4"/>
      <c r="AC71" s="24"/>
      <c r="AD71" s="24"/>
      <c r="AE71" s="24"/>
    </row>
    <row r="72" spans="1:31" ht="14.5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  <c r="AC72" s="24"/>
      <c r="AD72" s="24"/>
      <c r="AE72" s="24"/>
    </row>
    <row r="73" spans="1:31" ht="14.5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24"/>
      <c r="AD73" s="24"/>
      <c r="AE73" s="24"/>
    </row>
    <row r="74" spans="1:31" ht="14.5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  <c r="AC74" s="24"/>
      <c r="AD74" s="24"/>
      <c r="AE74" s="24"/>
    </row>
    <row r="75" spans="1:31" ht="14.5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/>
      <c r="AC75" s="24"/>
      <c r="AD75" s="24"/>
      <c r="AE75" s="24"/>
    </row>
    <row r="76" spans="1:31" ht="14.5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4"/>
      <c r="AC76" s="24"/>
      <c r="AD76" s="24"/>
      <c r="AE76" s="24"/>
    </row>
    <row r="77" spans="1:31" ht="14.5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  <c r="AC77" s="24"/>
      <c r="AD77" s="24"/>
      <c r="AE77" s="24"/>
    </row>
    <row r="78" spans="1:31" ht="14.5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4"/>
      <c r="AC78" s="24"/>
      <c r="AD78" s="24"/>
      <c r="AE78" s="24"/>
    </row>
    <row r="79" spans="1:31" ht="14.5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/>
      <c r="AC79" s="24"/>
      <c r="AD79" s="24"/>
      <c r="AE79" s="24"/>
    </row>
    <row r="80" spans="1:31" ht="14.5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/>
      <c r="AC80" s="24"/>
      <c r="AD80" s="24"/>
      <c r="AE80" s="24"/>
    </row>
    <row r="81" spans="1:31" ht="14.5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4"/>
      <c r="AC81" s="24"/>
      <c r="AD81" s="24"/>
      <c r="AE81" s="24"/>
    </row>
    <row r="82" spans="1:31" ht="14.5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/>
      <c r="AC82" s="24"/>
      <c r="AD82" s="24"/>
      <c r="AE82" s="24"/>
    </row>
    <row r="83" spans="1:31" ht="14.5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4"/>
      <c r="AC83" s="24"/>
      <c r="AD83" s="24"/>
      <c r="AE83" s="24"/>
    </row>
    <row r="84" spans="1:31" ht="14.5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/>
      <c r="AC84" s="24"/>
      <c r="AD84" s="24"/>
      <c r="AE84" s="24"/>
    </row>
    <row r="85" spans="1:31" ht="14.5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4"/>
      <c r="AC85" s="24"/>
      <c r="AD85" s="24"/>
      <c r="AE85" s="24"/>
    </row>
    <row r="86" spans="1:31" ht="14.5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/>
      <c r="AC86" s="24"/>
      <c r="AD86" s="24"/>
      <c r="AE86" s="24"/>
    </row>
    <row r="87" spans="1:31" ht="14.5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/>
      <c r="AC87" s="24"/>
      <c r="AD87" s="24"/>
      <c r="AE87" s="24"/>
    </row>
    <row r="88" spans="1:31" ht="14.5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/>
      <c r="AC88" s="24"/>
      <c r="AD88" s="24"/>
      <c r="AE88" s="24"/>
    </row>
    <row r="89" spans="1:31" ht="14.5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/>
      <c r="AC89" s="24"/>
      <c r="AD89" s="24"/>
      <c r="AE89" s="24"/>
    </row>
    <row r="90" spans="1:31" ht="14.5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/>
      <c r="AC90" s="24"/>
      <c r="AD90" s="24"/>
      <c r="AE90" s="24"/>
    </row>
    <row r="91" spans="1:31" ht="14.5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/>
      <c r="AC91" s="24"/>
      <c r="AD91" s="24"/>
      <c r="AE91" s="24"/>
    </row>
    <row r="92" spans="1:31" ht="14.5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4"/>
      <c r="AC92" s="24"/>
      <c r="AD92" s="24"/>
      <c r="AE92" s="24"/>
    </row>
    <row r="93" spans="1:31" ht="14.5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4"/>
      <c r="AC93" s="24"/>
      <c r="AD93" s="24"/>
      <c r="AE93" s="24"/>
    </row>
    <row r="94" spans="1:31" ht="14.5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/>
      <c r="AC94" s="24"/>
      <c r="AD94" s="24"/>
      <c r="AE94" s="24"/>
    </row>
    <row r="95" spans="1:31" ht="14.5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/>
      <c r="AC95" s="24"/>
      <c r="AD95" s="24"/>
      <c r="AE95" s="24"/>
    </row>
    <row r="96" spans="1:31" ht="14.5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/>
      <c r="AC96" s="24"/>
      <c r="AD96" s="24"/>
      <c r="AE96" s="24"/>
    </row>
    <row r="97" spans="1:31" ht="14.5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  <c r="AC97" s="24"/>
      <c r="AD97" s="24"/>
      <c r="AE97" s="24"/>
    </row>
    <row r="98" spans="1:31" ht="14.5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  <c r="AC98" s="24"/>
      <c r="AD98" s="24"/>
      <c r="AE98" s="24"/>
    </row>
    <row r="99" spans="1:31" ht="14.5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  <c r="AC99" s="24"/>
      <c r="AD99" s="24"/>
      <c r="AE99" s="24"/>
    </row>
    <row r="100" spans="1:31" ht="14.5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/>
      <c r="AC100" s="24"/>
      <c r="AD100" s="24"/>
      <c r="AE100" s="24"/>
    </row>
    <row r="101" spans="1:31" ht="14.5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4"/>
      <c r="AC101" s="24"/>
      <c r="AD101" s="24"/>
      <c r="AE101" s="24"/>
    </row>
    <row r="102" spans="1:31" ht="14.5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/>
      <c r="AC102" s="24"/>
      <c r="AD102" s="24"/>
      <c r="AE102" s="24"/>
    </row>
    <row r="103" spans="1:31" ht="14.5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/>
      <c r="AC103" s="24"/>
      <c r="AD103" s="24"/>
      <c r="AE103" s="24"/>
    </row>
    <row r="104" spans="1:31" ht="14.5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/>
      <c r="AC104" s="24"/>
      <c r="AD104" s="24"/>
      <c r="AE104" s="24"/>
    </row>
    <row r="105" spans="1:31" ht="14.5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4"/>
      <c r="AC105" s="24"/>
      <c r="AD105" s="24"/>
      <c r="AE105" s="24"/>
    </row>
    <row r="106" spans="1:31" ht="14.5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4"/>
      <c r="AC106" s="24"/>
      <c r="AD106" s="24"/>
      <c r="AE106" s="24"/>
    </row>
    <row r="107" spans="1:31" ht="14.5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4"/>
      <c r="AC107" s="24"/>
      <c r="AD107" s="24"/>
      <c r="AE107" s="24"/>
    </row>
    <row r="108" spans="1:31" ht="14.5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4"/>
      <c r="AC108" s="24"/>
      <c r="AD108" s="24"/>
      <c r="AE108" s="24"/>
    </row>
    <row r="109" spans="1:31" ht="14.5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4"/>
      <c r="AC109" s="24"/>
      <c r="AD109" s="24"/>
      <c r="AE109" s="24"/>
    </row>
    <row r="110" spans="1:31" ht="14.5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4"/>
      <c r="AC110" s="24"/>
      <c r="AD110" s="24"/>
      <c r="AE110" s="24"/>
    </row>
    <row r="111" spans="1:31" ht="14.5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4"/>
      <c r="AC111" s="24"/>
      <c r="AD111" s="24"/>
      <c r="AE111" s="24"/>
    </row>
    <row r="112" spans="1:31" ht="14.5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4"/>
      <c r="AC112" s="24"/>
      <c r="AD112" s="24"/>
      <c r="AE112" s="24"/>
    </row>
    <row r="113" spans="1:31" ht="14.5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4"/>
      <c r="AC113" s="24"/>
      <c r="AD113" s="24"/>
      <c r="AE113" s="24"/>
    </row>
    <row r="114" spans="1:31" ht="14.5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4"/>
      <c r="AC114" s="24"/>
      <c r="AD114" s="24"/>
      <c r="AE114" s="24"/>
    </row>
    <row r="115" spans="1:31" ht="14.5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4"/>
      <c r="AC115" s="24"/>
      <c r="AD115" s="24"/>
      <c r="AE115" s="24"/>
    </row>
    <row r="116" spans="1:31" ht="14.5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4"/>
      <c r="AC116" s="24"/>
      <c r="AD116" s="24"/>
      <c r="AE116" s="24"/>
    </row>
    <row r="117" spans="1:31" ht="14.5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4"/>
      <c r="AC117" s="24"/>
      <c r="AD117" s="24"/>
      <c r="AE117" s="24"/>
    </row>
    <row r="118" spans="1:31" ht="14.5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4"/>
      <c r="AC118" s="24"/>
      <c r="AD118" s="24"/>
      <c r="AE118" s="24"/>
    </row>
    <row r="119" spans="1:31" ht="14.5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4"/>
      <c r="AC119" s="24"/>
      <c r="AD119" s="24"/>
      <c r="AE119" s="24"/>
    </row>
    <row r="120" spans="1:31" ht="14.5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4"/>
      <c r="AC120" s="24"/>
      <c r="AD120" s="24"/>
      <c r="AE120" s="24"/>
    </row>
    <row r="121" spans="1:31" ht="14.5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4"/>
      <c r="AC121" s="24"/>
      <c r="AD121" s="24"/>
      <c r="AE121" s="24"/>
    </row>
    <row r="122" spans="1:31" ht="14.5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4"/>
      <c r="AC122" s="24"/>
      <c r="AD122" s="24"/>
      <c r="AE122" s="24"/>
    </row>
    <row r="123" spans="1:31" ht="14.5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4"/>
      <c r="AC123" s="24"/>
      <c r="AD123" s="24"/>
      <c r="AE123" s="24"/>
    </row>
    <row r="124" spans="1:31" ht="14.5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4"/>
      <c r="AC124" s="24"/>
      <c r="AD124" s="24"/>
      <c r="AE124" s="24"/>
    </row>
    <row r="125" spans="1:31" ht="14.5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4"/>
      <c r="AC125" s="24"/>
      <c r="AD125" s="24"/>
      <c r="AE125" s="24"/>
    </row>
    <row r="126" spans="1:31" ht="14.5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4"/>
      <c r="AC126" s="24"/>
      <c r="AD126" s="24"/>
      <c r="AE126" s="24"/>
    </row>
    <row r="127" spans="1:31" ht="14.5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  <c r="AC127" s="24"/>
      <c r="AD127" s="24"/>
      <c r="AE127" s="24"/>
    </row>
    <row r="128" spans="1:31" ht="14.5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4"/>
      <c r="AC128" s="24"/>
      <c r="AD128" s="24"/>
      <c r="AE128" s="24"/>
    </row>
    <row r="129" spans="1:31" ht="14.5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4"/>
      <c r="AC129" s="24"/>
      <c r="AD129" s="24"/>
      <c r="AE129" s="24"/>
    </row>
    <row r="130" spans="1:31" ht="14.5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4"/>
      <c r="AC130" s="24"/>
      <c r="AD130" s="24"/>
      <c r="AE130" s="24"/>
    </row>
    <row r="131" spans="1:31" ht="14.5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4"/>
      <c r="AC131" s="24"/>
      <c r="AD131" s="24"/>
      <c r="AE131" s="24"/>
    </row>
    <row r="132" spans="1:31" ht="14.5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4"/>
      <c r="AC132" s="24"/>
      <c r="AD132" s="24"/>
      <c r="AE132" s="24"/>
    </row>
    <row r="133" spans="1:31" ht="14.5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4"/>
      <c r="AC133" s="24"/>
      <c r="AD133" s="24"/>
      <c r="AE133" s="24"/>
    </row>
    <row r="134" spans="1:31" ht="14.5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4"/>
      <c r="AC134" s="24"/>
      <c r="AD134" s="24"/>
      <c r="AE134" s="24"/>
    </row>
    <row r="135" spans="1:31" ht="14.5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4"/>
      <c r="AC135" s="24"/>
      <c r="AD135" s="24"/>
      <c r="AE135" s="24"/>
    </row>
    <row r="136" spans="1:31" ht="14.5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4"/>
      <c r="AC136" s="24"/>
      <c r="AD136" s="24"/>
      <c r="AE136" s="24"/>
    </row>
    <row r="137" spans="1:31" ht="14.5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4"/>
      <c r="AC137" s="24"/>
      <c r="AD137" s="24"/>
      <c r="AE137" s="24"/>
    </row>
    <row r="138" spans="1:31" ht="14.5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4"/>
      <c r="AC138" s="24"/>
      <c r="AD138" s="24"/>
      <c r="AE138" s="24"/>
    </row>
    <row r="139" spans="1:31" ht="14.5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4"/>
      <c r="AC139" s="24"/>
      <c r="AD139" s="24"/>
      <c r="AE139" s="24"/>
    </row>
    <row r="140" spans="1:31" ht="14.5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4"/>
      <c r="AC140" s="24"/>
      <c r="AD140" s="24"/>
      <c r="AE140" s="24"/>
    </row>
    <row r="141" spans="1:31" ht="14.5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4"/>
      <c r="AC141" s="24"/>
      <c r="AD141" s="24"/>
      <c r="AE141" s="24"/>
    </row>
    <row r="142" spans="1:31" ht="14.5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4"/>
      <c r="AC142" s="24"/>
      <c r="AD142" s="24"/>
      <c r="AE142" s="24"/>
    </row>
    <row r="143" spans="1:31" ht="14.5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4"/>
      <c r="AC143" s="24"/>
      <c r="AD143" s="24"/>
      <c r="AE143" s="24"/>
    </row>
    <row r="144" spans="1:31" ht="14.5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4"/>
      <c r="AC144" s="24"/>
      <c r="AD144" s="24"/>
      <c r="AE144" s="24"/>
    </row>
    <row r="145" spans="1:31" ht="14.5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4"/>
      <c r="AC145" s="24"/>
      <c r="AD145" s="24"/>
      <c r="AE145" s="24"/>
    </row>
    <row r="146" spans="1:31" ht="14.5" x14ac:dyDescent="0.3">
      <c r="A146" s="21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4"/>
      <c r="AC146" s="24"/>
      <c r="AD146" s="24"/>
      <c r="AE146" s="24"/>
    </row>
    <row r="147" spans="1:31" ht="14.5" x14ac:dyDescent="0.3">
      <c r="A147" s="21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4"/>
      <c r="AC147" s="24"/>
      <c r="AD147" s="24"/>
      <c r="AE147" s="24"/>
    </row>
    <row r="148" spans="1:31" ht="14.5" x14ac:dyDescent="0.3">
      <c r="A148" s="21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4"/>
      <c r="AC148" s="24"/>
      <c r="AD148" s="24"/>
      <c r="AE148" s="24"/>
    </row>
    <row r="149" spans="1:31" ht="14.5" x14ac:dyDescent="0.3">
      <c r="A149" s="21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4"/>
      <c r="AC149" s="24"/>
      <c r="AD149" s="24"/>
      <c r="AE149" s="24"/>
    </row>
    <row r="150" spans="1:31" ht="14.5" x14ac:dyDescent="0.3">
      <c r="A150" s="21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4"/>
      <c r="AC150" s="24"/>
      <c r="AD150" s="24"/>
      <c r="AE150" s="24"/>
    </row>
    <row r="151" spans="1:31" ht="14.5" x14ac:dyDescent="0.3">
      <c r="A151" s="21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4"/>
      <c r="AC151" s="24"/>
      <c r="AD151" s="24"/>
      <c r="AE151" s="24"/>
    </row>
    <row r="152" spans="1:31" ht="14.5" x14ac:dyDescent="0.3">
      <c r="A152" s="21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4"/>
      <c r="AC152" s="24"/>
      <c r="AD152" s="24"/>
      <c r="AE152" s="24"/>
    </row>
    <row r="153" spans="1:31" ht="14.5" x14ac:dyDescent="0.3">
      <c r="A153" s="21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4"/>
      <c r="AC153" s="24"/>
      <c r="AD153" s="24"/>
      <c r="AE153" s="24"/>
    </row>
    <row r="154" spans="1:31" ht="14.5" x14ac:dyDescent="0.3">
      <c r="A154" s="21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4"/>
      <c r="AC154" s="24"/>
      <c r="AD154" s="24"/>
      <c r="AE154" s="24"/>
    </row>
    <row r="155" spans="1:31" ht="14.5" x14ac:dyDescent="0.3">
      <c r="A155" s="21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4"/>
      <c r="AC155" s="24"/>
      <c r="AD155" s="24"/>
      <c r="AE155" s="24"/>
    </row>
    <row r="156" spans="1:31" ht="14.5" x14ac:dyDescent="0.3">
      <c r="A156" s="21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4"/>
      <c r="AC156" s="24"/>
      <c r="AD156" s="24"/>
      <c r="AE156" s="24"/>
    </row>
    <row r="157" spans="1:31" ht="14.5" x14ac:dyDescent="0.3">
      <c r="A157" s="21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4"/>
      <c r="AC157" s="24"/>
      <c r="AD157" s="24"/>
      <c r="AE157" s="24"/>
    </row>
    <row r="158" spans="1:31" ht="14.5" x14ac:dyDescent="0.3">
      <c r="A158" s="21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4"/>
      <c r="AC158" s="24"/>
      <c r="AD158" s="24"/>
      <c r="AE158" s="24"/>
    </row>
    <row r="159" spans="1:31" ht="14.5" x14ac:dyDescent="0.3">
      <c r="A159" s="21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4"/>
      <c r="AC159" s="24"/>
      <c r="AD159" s="24"/>
      <c r="AE159" s="24"/>
    </row>
    <row r="160" spans="1:31" ht="14.5" x14ac:dyDescent="0.3">
      <c r="A160" s="21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4"/>
      <c r="AC160" s="24"/>
      <c r="AD160" s="24"/>
      <c r="AE160" s="24"/>
    </row>
    <row r="161" spans="1:31" ht="14.5" x14ac:dyDescent="0.3">
      <c r="A161" s="21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4"/>
      <c r="AC161" s="24"/>
      <c r="AD161" s="24"/>
      <c r="AE161" s="24"/>
    </row>
    <row r="162" spans="1:31" ht="14.5" x14ac:dyDescent="0.3">
      <c r="A162" s="21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4"/>
      <c r="AC162" s="24"/>
      <c r="AD162" s="24"/>
      <c r="AE162" s="24"/>
    </row>
    <row r="163" spans="1:31" ht="14.5" x14ac:dyDescent="0.3">
      <c r="A163" s="21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4"/>
      <c r="AC163" s="24"/>
      <c r="AD163" s="24"/>
      <c r="AE163" s="24"/>
    </row>
    <row r="164" spans="1:31" ht="14.5" x14ac:dyDescent="0.3">
      <c r="A164" s="21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4"/>
      <c r="AC164" s="24"/>
      <c r="AD164" s="24"/>
      <c r="AE164" s="24"/>
    </row>
    <row r="165" spans="1:31" ht="14.5" x14ac:dyDescent="0.3">
      <c r="A165" s="21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4"/>
      <c r="AC165" s="24"/>
      <c r="AD165" s="24"/>
      <c r="AE165" s="24"/>
    </row>
    <row r="166" spans="1:31" ht="14.5" x14ac:dyDescent="0.3">
      <c r="A166" s="21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4"/>
      <c r="AC166" s="24"/>
      <c r="AD166" s="24"/>
      <c r="AE166" s="24"/>
    </row>
    <row r="167" spans="1:31" ht="14.5" x14ac:dyDescent="0.3">
      <c r="A167" s="21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4"/>
      <c r="AC167" s="24"/>
      <c r="AD167" s="24"/>
      <c r="AE167" s="24"/>
    </row>
    <row r="168" spans="1:31" ht="14.5" x14ac:dyDescent="0.3">
      <c r="A168" s="21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4"/>
      <c r="AC168" s="24"/>
      <c r="AD168" s="24"/>
      <c r="AE168" s="24"/>
    </row>
    <row r="169" spans="1:31" ht="14.5" x14ac:dyDescent="0.3">
      <c r="A169" s="21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4"/>
      <c r="AC169" s="24"/>
      <c r="AD169" s="24"/>
      <c r="AE169" s="24"/>
    </row>
    <row r="170" spans="1:31" ht="14.5" x14ac:dyDescent="0.3">
      <c r="A170" s="21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4"/>
      <c r="AC170" s="24"/>
      <c r="AD170" s="24"/>
      <c r="AE170" s="24"/>
    </row>
    <row r="171" spans="1:31" ht="14.5" x14ac:dyDescent="0.3">
      <c r="A171" s="21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4"/>
      <c r="AC171" s="24"/>
      <c r="AD171" s="24"/>
      <c r="AE171" s="24"/>
    </row>
    <row r="172" spans="1:31" ht="14.5" x14ac:dyDescent="0.3">
      <c r="A172" s="21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4"/>
      <c r="AC172" s="24"/>
      <c r="AD172" s="24"/>
      <c r="AE172" s="24"/>
    </row>
    <row r="173" spans="1:31" ht="14.5" x14ac:dyDescent="0.3">
      <c r="A173" s="21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4"/>
      <c r="AC173" s="24"/>
      <c r="AD173" s="24"/>
      <c r="AE173" s="24"/>
    </row>
    <row r="174" spans="1:31" ht="14.5" x14ac:dyDescent="0.3">
      <c r="A174" s="21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4"/>
      <c r="AC174" s="24"/>
      <c r="AD174" s="24"/>
      <c r="AE174" s="24"/>
    </row>
    <row r="175" spans="1:31" ht="14.5" x14ac:dyDescent="0.3">
      <c r="A175" s="21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4"/>
      <c r="AC175" s="24"/>
      <c r="AD175" s="24"/>
      <c r="AE175" s="24"/>
    </row>
    <row r="176" spans="1:31" ht="14.5" x14ac:dyDescent="0.3">
      <c r="A176" s="21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4"/>
      <c r="AC176" s="24"/>
      <c r="AD176" s="24"/>
      <c r="AE176" s="24"/>
    </row>
    <row r="177" spans="1:31" ht="14.5" x14ac:dyDescent="0.3">
      <c r="A177" s="21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4"/>
      <c r="AC177" s="24"/>
      <c r="AD177" s="24"/>
      <c r="AE177" s="24"/>
    </row>
    <row r="178" spans="1:31" ht="14.5" x14ac:dyDescent="0.3">
      <c r="A178" s="21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4"/>
      <c r="AC178" s="24"/>
      <c r="AD178" s="24"/>
      <c r="AE178" s="24"/>
    </row>
    <row r="179" spans="1:31" ht="14.5" x14ac:dyDescent="0.3">
      <c r="A179" s="21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4"/>
      <c r="AC179" s="24"/>
      <c r="AD179" s="24"/>
      <c r="AE179" s="24"/>
    </row>
    <row r="180" spans="1:31" ht="14.5" x14ac:dyDescent="0.3">
      <c r="A180" s="21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4"/>
      <c r="AC180" s="24"/>
      <c r="AD180" s="24"/>
      <c r="AE180" s="24"/>
    </row>
    <row r="181" spans="1:31" ht="14.5" x14ac:dyDescent="0.3">
      <c r="A181" s="21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4"/>
      <c r="AC181" s="24"/>
      <c r="AD181" s="24"/>
      <c r="AE181" s="24"/>
    </row>
    <row r="182" spans="1:31" ht="14.5" x14ac:dyDescent="0.3">
      <c r="A182" s="21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4"/>
      <c r="AC182" s="24"/>
      <c r="AD182" s="24"/>
      <c r="AE182" s="24"/>
    </row>
    <row r="183" spans="1:31" ht="14.5" x14ac:dyDescent="0.3">
      <c r="A183" s="21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4"/>
      <c r="AC183" s="24"/>
      <c r="AD183" s="24"/>
      <c r="AE183" s="24"/>
    </row>
    <row r="184" spans="1:31" ht="14.5" x14ac:dyDescent="0.3">
      <c r="A184" s="21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4"/>
      <c r="AC184" s="24"/>
      <c r="AD184" s="24"/>
      <c r="AE184" s="24"/>
    </row>
    <row r="185" spans="1:31" ht="14.5" x14ac:dyDescent="0.3">
      <c r="A185" s="21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4"/>
      <c r="AC185" s="24"/>
      <c r="AD185" s="24"/>
      <c r="AE185" s="24"/>
    </row>
    <row r="186" spans="1:31" ht="14.5" x14ac:dyDescent="0.3">
      <c r="A186" s="21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4"/>
      <c r="AC186" s="24"/>
      <c r="AD186" s="24"/>
      <c r="AE186" s="24"/>
    </row>
    <row r="187" spans="1:31" ht="14.5" x14ac:dyDescent="0.3">
      <c r="A187" s="21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4"/>
      <c r="AC187" s="24"/>
      <c r="AD187" s="24"/>
      <c r="AE187" s="24"/>
    </row>
    <row r="188" spans="1:31" ht="14.5" x14ac:dyDescent="0.3">
      <c r="A188" s="21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4"/>
      <c r="AC188" s="24"/>
      <c r="AD188" s="24"/>
      <c r="AE188" s="24"/>
    </row>
    <row r="189" spans="1:31" ht="14.5" x14ac:dyDescent="0.3">
      <c r="A189" s="21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4"/>
      <c r="AC189" s="24"/>
      <c r="AD189" s="24"/>
      <c r="AE189" s="24"/>
    </row>
    <row r="190" spans="1:31" ht="14.5" x14ac:dyDescent="0.3">
      <c r="A190" s="21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4"/>
      <c r="AC190" s="24"/>
      <c r="AD190" s="24"/>
      <c r="AE190" s="24"/>
    </row>
    <row r="191" spans="1:31" ht="14.5" x14ac:dyDescent="0.3">
      <c r="A191" s="21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4"/>
      <c r="AC191" s="24"/>
      <c r="AD191" s="24"/>
      <c r="AE191" s="24"/>
    </row>
    <row r="192" spans="1:31" ht="14.5" x14ac:dyDescent="0.3">
      <c r="A192" s="21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4"/>
      <c r="AC192" s="24"/>
      <c r="AD192" s="24"/>
      <c r="AE192" s="24"/>
    </row>
    <row r="193" spans="1:31" ht="14.5" x14ac:dyDescent="0.3">
      <c r="A193" s="21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4"/>
      <c r="AC193" s="24"/>
      <c r="AD193" s="24"/>
      <c r="AE193" s="24"/>
    </row>
    <row r="194" spans="1:31" ht="14.5" x14ac:dyDescent="0.3">
      <c r="A194" s="21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4"/>
      <c r="AC194" s="24"/>
      <c r="AD194" s="24"/>
      <c r="AE194" s="24"/>
    </row>
    <row r="195" spans="1:31" ht="14.5" x14ac:dyDescent="0.3">
      <c r="A195" s="21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4"/>
      <c r="AC195" s="24"/>
      <c r="AD195" s="24"/>
      <c r="AE195" s="24"/>
    </row>
    <row r="196" spans="1:31" ht="14.5" x14ac:dyDescent="0.3">
      <c r="A196" s="21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4"/>
      <c r="AC196" s="24"/>
      <c r="AD196" s="24"/>
      <c r="AE196" s="24"/>
    </row>
    <row r="197" spans="1:31" ht="14.5" x14ac:dyDescent="0.3">
      <c r="A197" s="21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4"/>
      <c r="AC197" s="24"/>
      <c r="AD197" s="24"/>
      <c r="AE197" s="24"/>
    </row>
    <row r="198" spans="1:31" ht="14.5" x14ac:dyDescent="0.3">
      <c r="A198" s="21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4"/>
      <c r="AC198" s="24"/>
      <c r="AD198" s="24"/>
      <c r="AE198" s="24"/>
    </row>
    <row r="199" spans="1:31" ht="14.5" x14ac:dyDescent="0.3">
      <c r="A199" s="21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4"/>
      <c r="AC199" s="24"/>
      <c r="AD199" s="24"/>
      <c r="AE199" s="24"/>
    </row>
    <row r="200" spans="1:31" ht="14.5" x14ac:dyDescent="0.3">
      <c r="A200" s="21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4"/>
      <c r="AC200" s="24"/>
      <c r="AD200" s="24"/>
      <c r="AE200" s="24"/>
    </row>
    <row r="201" spans="1:31" ht="14.5" x14ac:dyDescent="0.3">
      <c r="A201" s="21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4"/>
      <c r="AC201" s="24"/>
      <c r="AD201" s="24"/>
      <c r="AE201" s="24"/>
    </row>
    <row r="202" spans="1:31" ht="14.5" x14ac:dyDescent="0.3">
      <c r="A202" s="21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4"/>
      <c r="AC202" s="24"/>
      <c r="AD202" s="24"/>
      <c r="AE202" s="24"/>
    </row>
    <row r="203" spans="1:31" ht="14.5" x14ac:dyDescent="0.3">
      <c r="A203" s="21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4"/>
      <c r="AC203" s="24"/>
      <c r="AD203" s="24"/>
      <c r="AE203" s="24"/>
    </row>
    <row r="204" spans="1:31" ht="14.5" x14ac:dyDescent="0.3">
      <c r="A204" s="21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4"/>
      <c r="AC204" s="24"/>
      <c r="AD204" s="24"/>
      <c r="AE204" s="24"/>
    </row>
    <row r="205" spans="1:31" ht="14.5" x14ac:dyDescent="0.3">
      <c r="A205" s="21"/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4"/>
      <c r="AC205" s="24"/>
      <c r="AD205" s="24"/>
      <c r="AE205" s="24"/>
    </row>
    <row r="206" spans="1:31" ht="14.5" x14ac:dyDescent="0.3">
      <c r="A206" s="21"/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4"/>
      <c r="AC206" s="24"/>
      <c r="AD206" s="24"/>
      <c r="AE206" s="24"/>
    </row>
    <row r="207" spans="1:31" ht="14.5" x14ac:dyDescent="0.3">
      <c r="A207" s="21"/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4"/>
      <c r="AC207" s="24"/>
      <c r="AD207" s="24"/>
      <c r="AE207" s="24"/>
    </row>
    <row r="208" spans="1:31" ht="14.5" x14ac:dyDescent="0.3">
      <c r="A208" s="21"/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4"/>
      <c r="AC208" s="24"/>
      <c r="AD208" s="24"/>
      <c r="AE208" s="24"/>
    </row>
    <row r="209" spans="1:31" ht="14.5" x14ac:dyDescent="0.3">
      <c r="A209" s="21"/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4"/>
      <c r="AC209" s="24"/>
      <c r="AD209" s="24"/>
      <c r="AE209" s="24"/>
    </row>
    <row r="210" spans="1:31" ht="14.5" x14ac:dyDescent="0.3">
      <c r="A210" s="21"/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4"/>
      <c r="AC210" s="24"/>
      <c r="AD210" s="24"/>
      <c r="AE210" s="24"/>
    </row>
    <row r="211" spans="1:31" ht="14.5" x14ac:dyDescent="0.3">
      <c r="A211" s="21"/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4"/>
      <c r="AC211" s="24"/>
      <c r="AD211" s="24"/>
      <c r="AE211" s="24"/>
    </row>
    <row r="212" spans="1:31" ht="14.5" x14ac:dyDescent="0.3">
      <c r="A212" s="21"/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4"/>
      <c r="AC212" s="24"/>
      <c r="AD212" s="24"/>
      <c r="AE212" s="24"/>
    </row>
    <row r="213" spans="1:31" ht="14.5" x14ac:dyDescent="0.3">
      <c r="A213" s="21"/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4"/>
      <c r="AC213" s="24"/>
      <c r="AD213" s="24"/>
      <c r="AE213" s="24"/>
    </row>
    <row r="214" spans="1:31" ht="14.5" x14ac:dyDescent="0.3">
      <c r="A214" s="21"/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4"/>
      <c r="AC214" s="24"/>
      <c r="AD214" s="24"/>
      <c r="AE214" s="24"/>
    </row>
    <row r="215" spans="1:31" ht="14.5" x14ac:dyDescent="0.3">
      <c r="A215" s="21"/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4"/>
      <c r="AC215" s="24"/>
      <c r="AD215" s="24"/>
      <c r="AE215" s="24"/>
    </row>
    <row r="216" spans="1:31" ht="14.5" x14ac:dyDescent="0.3">
      <c r="A216" s="21"/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4"/>
      <c r="AC216" s="24"/>
      <c r="AD216" s="24"/>
      <c r="AE216" s="24"/>
    </row>
    <row r="217" spans="1:31" ht="14.5" x14ac:dyDescent="0.3">
      <c r="A217" s="21"/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4"/>
      <c r="AC217" s="24"/>
      <c r="AD217" s="24"/>
      <c r="AE217" s="24"/>
    </row>
    <row r="218" spans="1:31" ht="14.5" x14ac:dyDescent="0.3">
      <c r="A218" s="21"/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4"/>
      <c r="AC218" s="24"/>
      <c r="AD218" s="24"/>
      <c r="AE218" s="24"/>
    </row>
    <row r="219" spans="1:31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3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3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3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3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3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</sheetData>
  <mergeCells count="46">
    <mergeCell ref="AC6:AC7"/>
    <mergeCell ref="U5:V5"/>
    <mergeCell ref="W5:AB5"/>
    <mergeCell ref="AC5:AD5"/>
    <mergeCell ref="I5:J5"/>
    <mergeCell ref="K5:L5"/>
    <mergeCell ref="M5:N5"/>
    <mergeCell ref="O5:P5"/>
    <mergeCell ref="Q5:R5"/>
    <mergeCell ref="S5:T5"/>
    <mergeCell ref="N6:N7"/>
    <mergeCell ref="O6:O7"/>
    <mergeCell ref="P6:P7"/>
    <mergeCell ref="Q6:Q7"/>
    <mergeCell ref="R6:R7"/>
    <mergeCell ref="S6:S7"/>
    <mergeCell ref="A26:B26"/>
    <mergeCell ref="C27:V27"/>
    <mergeCell ref="T6:T7"/>
    <mergeCell ref="U6:U7"/>
    <mergeCell ref="V6:V7"/>
    <mergeCell ref="G6:G7"/>
    <mergeCell ref="AA6:AA7"/>
    <mergeCell ref="AB6:AB7"/>
    <mergeCell ref="H6:H7"/>
    <mergeCell ref="I6:I7"/>
    <mergeCell ref="J6:J7"/>
    <mergeCell ref="K6:K7"/>
    <mergeCell ref="L6:L7"/>
    <mergeCell ref="M6:M7"/>
    <mergeCell ref="AK4:AK7"/>
    <mergeCell ref="A1:AD1"/>
    <mergeCell ref="A2:AD2"/>
    <mergeCell ref="A4:A7"/>
    <mergeCell ref="B4:B7"/>
    <mergeCell ref="C4:C7"/>
    <mergeCell ref="D4:D7"/>
    <mergeCell ref="E4:E7"/>
    <mergeCell ref="F4:F7"/>
    <mergeCell ref="G4:N4"/>
    <mergeCell ref="O4:AD4"/>
    <mergeCell ref="G5:H5"/>
    <mergeCell ref="AD6:AD7"/>
    <mergeCell ref="W6:W7"/>
    <mergeCell ref="X6:X7"/>
    <mergeCell ref="Y6:Z6"/>
  </mergeCells>
  <pageMargins left="0.35433070866141736" right="0.15748031496062992" top="0.23622047244094491" bottom="0.19685039370078741" header="0.19685039370078741" footer="0.19685039370078741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992"/>
  <sheetViews>
    <sheetView view="pageLayout" zoomScaleNormal="100" workbookViewId="0">
      <selection activeCell="AF13" sqref="AF13"/>
    </sheetView>
  </sheetViews>
  <sheetFormatPr defaultColWidth="9" defaultRowHeight="14" x14ac:dyDescent="0.3"/>
  <cols>
    <col min="1" max="1" width="3.25" customWidth="1"/>
    <col min="2" max="2" width="12.83203125" customWidth="1"/>
    <col min="3" max="3" width="4.83203125" customWidth="1"/>
    <col min="4" max="4" width="4.75" customWidth="1"/>
    <col min="5" max="6" width="4.58203125" customWidth="1"/>
    <col min="7" max="7" width="3.25" customWidth="1"/>
    <col min="8" max="8" width="4.5" customWidth="1"/>
    <col min="9" max="9" width="3.25" customWidth="1"/>
    <col min="10" max="10" width="4.33203125" customWidth="1"/>
    <col min="11" max="11" width="3.08203125" customWidth="1"/>
    <col min="12" max="12" width="4.25" customWidth="1"/>
    <col min="13" max="13" width="3.08203125" customWidth="1"/>
    <col min="14" max="14" width="4.25" customWidth="1"/>
    <col min="15" max="15" width="3.08203125" customWidth="1"/>
    <col min="16" max="16" width="4.5" customWidth="1"/>
    <col min="17" max="17" width="3.08203125" customWidth="1"/>
    <col min="18" max="18" width="4.33203125" customWidth="1"/>
    <col min="19" max="19" width="3.5" customWidth="1"/>
    <col min="20" max="20" width="4.08203125" customWidth="1"/>
    <col min="21" max="21" width="3.08203125" customWidth="1"/>
    <col min="22" max="22" width="4.33203125" customWidth="1"/>
    <col min="23" max="23" width="3.58203125" customWidth="1"/>
    <col min="24" max="24" width="4.58203125" customWidth="1"/>
    <col min="25" max="26" width="5.08203125" customWidth="1"/>
    <col min="27" max="27" width="4.58203125" customWidth="1"/>
    <col min="28" max="28" width="3.5" style="25" customWidth="1"/>
    <col min="29" max="29" width="3.83203125" style="25" customWidth="1"/>
    <col min="30" max="30" width="5.08203125" style="25" customWidth="1"/>
    <col min="31" max="31" width="14.83203125" style="25" customWidth="1"/>
    <col min="32" max="32" width="7.25" style="25" customWidth="1"/>
    <col min="33" max="33" width="7.25" customWidth="1"/>
    <col min="37" max="37" width="9" style="75"/>
  </cols>
  <sheetData>
    <row r="1" spans="1:37" ht="23.25" customHeight="1" x14ac:dyDescent="0.3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63"/>
    </row>
    <row r="2" spans="1:37" ht="15" customHeight="1" x14ac:dyDescent="0.35">
      <c r="A2" s="101" t="s">
        <v>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29"/>
    </row>
    <row r="3" spans="1:37" ht="16.5" customHeight="1" x14ac:dyDescent="0.3">
      <c r="A3" s="102" t="s">
        <v>62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29"/>
      <c r="AK3"/>
    </row>
    <row r="4" spans="1:37" ht="9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</row>
    <row r="5" spans="1:37" x14ac:dyDescent="0.3">
      <c r="A5" s="145" t="s">
        <v>0</v>
      </c>
      <c r="B5" s="145" t="s">
        <v>1</v>
      </c>
      <c r="C5" s="147" t="s">
        <v>63</v>
      </c>
      <c r="D5" s="148" t="s">
        <v>64</v>
      </c>
      <c r="E5" s="148" t="s">
        <v>65</v>
      </c>
      <c r="F5" s="148" t="s">
        <v>66</v>
      </c>
      <c r="G5" s="148" t="s">
        <v>60</v>
      </c>
      <c r="H5" s="146"/>
      <c r="I5" s="146"/>
      <c r="J5" s="146"/>
      <c r="K5" s="146"/>
      <c r="L5" s="146"/>
      <c r="M5" s="146"/>
      <c r="N5" s="146"/>
      <c r="O5" s="145" t="s">
        <v>59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68"/>
      <c r="AK5" s="143"/>
    </row>
    <row r="6" spans="1:37" ht="28" customHeight="1" x14ac:dyDescent="0.3">
      <c r="A6" s="146"/>
      <c r="B6" s="146"/>
      <c r="C6" s="146"/>
      <c r="D6" s="146"/>
      <c r="E6" s="146"/>
      <c r="F6" s="146"/>
      <c r="G6" s="148" t="s">
        <v>6</v>
      </c>
      <c r="H6" s="146"/>
      <c r="I6" s="148" t="s">
        <v>7</v>
      </c>
      <c r="J6" s="146"/>
      <c r="K6" s="148" t="s">
        <v>8</v>
      </c>
      <c r="L6" s="146"/>
      <c r="M6" s="148" t="s">
        <v>9</v>
      </c>
      <c r="N6" s="146"/>
      <c r="O6" s="148" t="s">
        <v>10</v>
      </c>
      <c r="P6" s="146"/>
      <c r="Q6" s="148" t="s">
        <v>6</v>
      </c>
      <c r="R6" s="146"/>
      <c r="S6" s="148" t="s">
        <v>7</v>
      </c>
      <c r="T6" s="146"/>
      <c r="U6" s="148" t="s">
        <v>8</v>
      </c>
      <c r="V6" s="146"/>
      <c r="W6" s="148" t="s">
        <v>9</v>
      </c>
      <c r="X6" s="148"/>
      <c r="Y6" s="148"/>
      <c r="Z6" s="148"/>
      <c r="AA6" s="148"/>
      <c r="AB6" s="148"/>
      <c r="AC6" s="148" t="s">
        <v>11</v>
      </c>
      <c r="AD6" s="149"/>
      <c r="AE6" s="69"/>
      <c r="AG6" s="84"/>
      <c r="AK6" s="143"/>
    </row>
    <row r="7" spans="1:37" x14ac:dyDescent="0.3">
      <c r="A7" s="146"/>
      <c r="B7" s="146"/>
      <c r="C7" s="146"/>
      <c r="D7" s="146"/>
      <c r="E7" s="146"/>
      <c r="F7" s="146"/>
      <c r="G7" s="148" t="s">
        <v>12</v>
      </c>
      <c r="H7" s="148" t="s">
        <v>13</v>
      </c>
      <c r="I7" s="148" t="s">
        <v>12</v>
      </c>
      <c r="J7" s="148" t="s">
        <v>13</v>
      </c>
      <c r="K7" s="148" t="s">
        <v>12</v>
      </c>
      <c r="L7" s="148" t="s">
        <v>13</v>
      </c>
      <c r="M7" s="148" t="s">
        <v>12</v>
      </c>
      <c r="N7" s="148" t="s">
        <v>13</v>
      </c>
      <c r="O7" s="148" t="s">
        <v>12</v>
      </c>
      <c r="P7" s="148" t="s">
        <v>13</v>
      </c>
      <c r="Q7" s="148" t="s">
        <v>12</v>
      </c>
      <c r="R7" s="148" t="s">
        <v>13</v>
      </c>
      <c r="S7" s="148" t="s">
        <v>12</v>
      </c>
      <c r="T7" s="148" t="s">
        <v>13</v>
      </c>
      <c r="U7" s="148" t="s">
        <v>12</v>
      </c>
      <c r="V7" s="148" t="s">
        <v>13</v>
      </c>
      <c r="W7" s="148" t="s">
        <v>12</v>
      </c>
      <c r="X7" s="148" t="s">
        <v>13</v>
      </c>
      <c r="Y7" s="148" t="s">
        <v>14</v>
      </c>
      <c r="Z7" s="148"/>
      <c r="AA7" s="148" t="s">
        <v>15</v>
      </c>
      <c r="AB7" s="148" t="s">
        <v>16</v>
      </c>
      <c r="AC7" s="148" t="s">
        <v>12</v>
      </c>
      <c r="AD7" s="148" t="s">
        <v>13</v>
      </c>
      <c r="AE7" s="70"/>
      <c r="AK7" s="143"/>
    </row>
    <row r="8" spans="1:37" ht="57.75" customHeight="1" x14ac:dyDescent="0.3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78" t="s">
        <v>52</v>
      </c>
      <c r="Z8" s="78" t="s">
        <v>53</v>
      </c>
      <c r="AA8" s="148"/>
      <c r="AB8" s="149"/>
      <c r="AC8" s="149"/>
      <c r="AD8" s="149"/>
      <c r="AE8" s="69"/>
      <c r="AK8" s="143"/>
    </row>
    <row r="9" spans="1:37" ht="19" customHeight="1" x14ac:dyDescent="0.35">
      <c r="A9" s="3">
        <v>1</v>
      </c>
      <c r="B9" s="4" t="s">
        <v>17</v>
      </c>
      <c r="C9" s="26">
        <v>168</v>
      </c>
      <c r="D9" s="26">
        <v>168</v>
      </c>
      <c r="E9" s="26">
        <v>37</v>
      </c>
      <c r="F9" s="26">
        <v>25</v>
      </c>
      <c r="G9" s="26">
        <v>5</v>
      </c>
      <c r="H9" s="26">
        <v>174</v>
      </c>
      <c r="I9" s="26">
        <v>5</v>
      </c>
      <c r="J9" s="26">
        <v>170</v>
      </c>
      <c r="K9" s="26">
        <v>5</v>
      </c>
      <c r="L9" s="26">
        <v>148</v>
      </c>
      <c r="M9" s="26">
        <v>5</v>
      </c>
      <c r="N9" s="26">
        <v>159</v>
      </c>
      <c r="O9" s="26">
        <v>5</v>
      </c>
      <c r="P9" s="26">
        <v>177</v>
      </c>
      <c r="Q9" s="26">
        <v>5</v>
      </c>
      <c r="R9" s="26">
        <v>173</v>
      </c>
      <c r="S9" s="26">
        <v>5</v>
      </c>
      <c r="T9" s="26">
        <v>148</v>
      </c>
      <c r="U9" s="26">
        <v>5</v>
      </c>
      <c r="V9" s="26">
        <v>162</v>
      </c>
      <c r="W9" s="26">
        <v>5</v>
      </c>
      <c r="X9" s="79">
        <f>Y9+Z9+AA9+AB9</f>
        <v>168</v>
      </c>
      <c r="Y9" s="80">
        <v>168</v>
      </c>
      <c r="Z9" s="26"/>
      <c r="AA9" s="26">
        <v>0</v>
      </c>
      <c r="AB9" s="26">
        <v>0</v>
      </c>
      <c r="AC9" s="82">
        <f t="shared" ref="AC9:AD24" si="0">O9+Q9+S9+U9+W9</f>
        <v>25</v>
      </c>
      <c r="AD9" s="82">
        <f>P9+R9+T9+V9+X9</f>
        <v>828</v>
      </c>
      <c r="AE9" s="71"/>
      <c r="AF9" s="85"/>
      <c r="AH9" s="86"/>
      <c r="AJ9" s="74"/>
      <c r="AK9" s="76"/>
    </row>
    <row r="10" spans="1:37" ht="19" customHeight="1" x14ac:dyDescent="0.35">
      <c r="A10" s="3">
        <v>2</v>
      </c>
      <c r="B10" s="4" t="s">
        <v>18</v>
      </c>
      <c r="C10" s="6">
        <v>181</v>
      </c>
      <c r="D10" s="6">
        <v>181</v>
      </c>
      <c r="E10" s="6">
        <v>45</v>
      </c>
      <c r="F10" s="6">
        <v>28</v>
      </c>
      <c r="G10" s="6">
        <v>6</v>
      </c>
      <c r="H10" s="6">
        <v>216</v>
      </c>
      <c r="I10" s="6">
        <v>5</v>
      </c>
      <c r="J10" s="6">
        <v>147</v>
      </c>
      <c r="K10" s="6">
        <v>5</v>
      </c>
      <c r="L10" s="6">
        <v>161</v>
      </c>
      <c r="M10" s="6">
        <v>6</v>
      </c>
      <c r="N10" s="77">
        <v>171</v>
      </c>
      <c r="O10" s="6">
        <v>6</v>
      </c>
      <c r="P10" s="6">
        <v>216</v>
      </c>
      <c r="Q10" s="6">
        <v>5</v>
      </c>
      <c r="R10" s="6">
        <v>147</v>
      </c>
      <c r="S10" s="6">
        <v>5</v>
      </c>
      <c r="T10" s="6">
        <v>161</v>
      </c>
      <c r="U10" s="6">
        <v>6</v>
      </c>
      <c r="V10" s="77">
        <v>169</v>
      </c>
      <c r="W10" s="6">
        <v>6</v>
      </c>
      <c r="X10" s="79">
        <f t="shared" ref="X10:X27" si="1">Y10+Z10+AA10+AB10</f>
        <v>184</v>
      </c>
      <c r="Y10" s="80">
        <v>181</v>
      </c>
      <c r="Z10" s="80"/>
      <c r="AA10" s="80">
        <v>1</v>
      </c>
      <c r="AB10" s="80">
        <v>2</v>
      </c>
      <c r="AC10" s="82">
        <f t="shared" si="0"/>
        <v>28</v>
      </c>
      <c r="AD10" s="82">
        <f t="shared" si="0"/>
        <v>877</v>
      </c>
      <c r="AE10" s="71"/>
      <c r="AF10" s="85"/>
      <c r="AH10" s="86"/>
      <c r="AJ10" s="74"/>
      <c r="AK10" s="76"/>
    </row>
    <row r="11" spans="1:37" ht="19" customHeight="1" x14ac:dyDescent="0.35">
      <c r="A11" s="3">
        <v>3</v>
      </c>
      <c r="B11" s="4" t="s">
        <v>19</v>
      </c>
      <c r="C11" s="10">
        <v>76</v>
      </c>
      <c r="D11" s="10">
        <v>76</v>
      </c>
      <c r="E11" s="10">
        <v>26</v>
      </c>
      <c r="F11" s="10">
        <v>18</v>
      </c>
      <c r="G11" s="10">
        <v>4</v>
      </c>
      <c r="H11" s="10">
        <v>137</v>
      </c>
      <c r="I11" s="10">
        <v>4</v>
      </c>
      <c r="J11" s="10">
        <v>115</v>
      </c>
      <c r="K11" s="10">
        <v>3</v>
      </c>
      <c r="L11" s="10">
        <v>111</v>
      </c>
      <c r="M11" s="10">
        <v>3</v>
      </c>
      <c r="N11" s="10">
        <v>102</v>
      </c>
      <c r="O11" s="10">
        <v>4</v>
      </c>
      <c r="P11" s="10">
        <v>137</v>
      </c>
      <c r="Q11" s="10">
        <v>4</v>
      </c>
      <c r="R11" s="10">
        <v>115</v>
      </c>
      <c r="S11" s="10">
        <v>3</v>
      </c>
      <c r="T11" s="10">
        <v>111</v>
      </c>
      <c r="U11" s="10">
        <v>3</v>
      </c>
      <c r="V11" s="10">
        <v>102</v>
      </c>
      <c r="W11" s="10">
        <v>3</v>
      </c>
      <c r="X11" s="79">
        <f t="shared" si="1"/>
        <v>92</v>
      </c>
      <c r="Y11" s="80">
        <v>76</v>
      </c>
      <c r="Z11" s="80"/>
      <c r="AA11" s="80">
        <v>15</v>
      </c>
      <c r="AB11" s="80">
        <v>1</v>
      </c>
      <c r="AC11" s="82">
        <f t="shared" si="0"/>
        <v>17</v>
      </c>
      <c r="AD11" s="82">
        <f t="shared" si="0"/>
        <v>557</v>
      </c>
      <c r="AE11" s="71"/>
      <c r="AF11" s="85"/>
      <c r="AH11" s="86"/>
      <c r="AJ11" s="74"/>
      <c r="AK11" s="76"/>
    </row>
    <row r="12" spans="1:37" s="67" customFormat="1" ht="19" customHeight="1" x14ac:dyDescent="0.35">
      <c r="A12" s="64">
        <v>4</v>
      </c>
      <c r="B12" s="65" t="s">
        <v>20</v>
      </c>
      <c r="C12" s="66">
        <v>157</v>
      </c>
      <c r="D12" s="66">
        <v>157</v>
      </c>
      <c r="E12" s="66">
        <v>36</v>
      </c>
      <c r="F12" s="66">
        <v>25</v>
      </c>
      <c r="G12" s="66">
        <v>5</v>
      </c>
      <c r="H12" s="66">
        <v>206</v>
      </c>
      <c r="I12" s="66">
        <v>5</v>
      </c>
      <c r="J12" s="66">
        <v>189</v>
      </c>
      <c r="K12" s="66">
        <v>5</v>
      </c>
      <c r="L12" s="66">
        <v>156</v>
      </c>
      <c r="M12" s="66">
        <v>5</v>
      </c>
      <c r="N12" s="66">
        <v>160</v>
      </c>
      <c r="O12" s="66">
        <v>5</v>
      </c>
      <c r="P12" s="66">
        <v>206</v>
      </c>
      <c r="Q12" s="66">
        <v>5</v>
      </c>
      <c r="R12" s="66">
        <v>189</v>
      </c>
      <c r="S12" s="66">
        <v>5</v>
      </c>
      <c r="T12" s="66">
        <v>156</v>
      </c>
      <c r="U12" s="66">
        <v>5</v>
      </c>
      <c r="V12" s="66">
        <v>160</v>
      </c>
      <c r="W12" s="66">
        <v>5</v>
      </c>
      <c r="X12" s="79">
        <f t="shared" si="1"/>
        <v>162</v>
      </c>
      <c r="Y12" s="81">
        <v>157</v>
      </c>
      <c r="Z12" s="81"/>
      <c r="AA12" s="81">
        <v>5</v>
      </c>
      <c r="AB12" s="81">
        <v>0</v>
      </c>
      <c r="AC12" s="83">
        <f t="shared" si="0"/>
        <v>25</v>
      </c>
      <c r="AD12" s="82">
        <f t="shared" si="0"/>
        <v>873</v>
      </c>
      <c r="AE12" s="72"/>
      <c r="AF12" s="85"/>
      <c r="AG12"/>
      <c r="AH12" s="86"/>
      <c r="AJ12" s="74"/>
      <c r="AK12" s="76"/>
    </row>
    <row r="13" spans="1:37" s="67" customFormat="1" ht="19" customHeight="1" x14ac:dyDescent="0.35">
      <c r="A13" s="64">
        <v>5</v>
      </c>
      <c r="B13" s="65" t="s">
        <v>21</v>
      </c>
      <c r="C13" s="66">
        <v>96</v>
      </c>
      <c r="D13" s="66">
        <v>96</v>
      </c>
      <c r="E13" s="66">
        <v>27</v>
      </c>
      <c r="F13" s="66">
        <v>19</v>
      </c>
      <c r="G13" s="66">
        <v>4</v>
      </c>
      <c r="H13" s="66">
        <v>154</v>
      </c>
      <c r="I13" s="66">
        <v>4</v>
      </c>
      <c r="J13" s="66">
        <v>141</v>
      </c>
      <c r="K13" s="66">
        <v>3</v>
      </c>
      <c r="L13" s="66">
        <v>100</v>
      </c>
      <c r="M13" s="66">
        <v>4</v>
      </c>
      <c r="N13" s="66">
        <v>130</v>
      </c>
      <c r="O13" s="66">
        <v>4</v>
      </c>
      <c r="P13" s="66">
        <v>154</v>
      </c>
      <c r="Q13" s="66">
        <v>4</v>
      </c>
      <c r="R13" s="66">
        <v>141</v>
      </c>
      <c r="S13" s="66">
        <v>3</v>
      </c>
      <c r="T13" s="66">
        <v>100</v>
      </c>
      <c r="U13" s="66">
        <v>4</v>
      </c>
      <c r="V13" s="66">
        <v>130</v>
      </c>
      <c r="W13" s="66">
        <v>3</v>
      </c>
      <c r="X13" s="79">
        <f>Y13+Z13+AA13+AB13</f>
        <v>105</v>
      </c>
      <c r="Y13" s="81">
        <v>96</v>
      </c>
      <c r="Z13" s="81"/>
      <c r="AA13" s="81">
        <v>9</v>
      </c>
      <c r="AB13" s="81">
        <v>0</v>
      </c>
      <c r="AC13" s="83">
        <f t="shared" si="0"/>
        <v>18</v>
      </c>
      <c r="AD13" s="82">
        <f t="shared" si="0"/>
        <v>630</v>
      </c>
      <c r="AE13" s="72"/>
      <c r="AF13" s="85"/>
      <c r="AG13"/>
      <c r="AH13" s="86"/>
      <c r="AJ13" s="74"/>
      <c r="AK13" s="76"/>
    </row>
    <row r="14" spans="1:37" ht="19" customHeight="1" x14ac:dyDescent="0.35">
      <c r="A14" s="3">
        <v>6</v>
      </c>
      <c r="B14" s="4" t="s">
        <v>22</v>
      </c>
      <c r="C14" s="6">
        <v>117</v>
      </c>
      <c r="D14" s="6">
        <v>117</v>
      </c>
      <c r="E14" s="6">
        <v>27</v>
      </c>
      <c r="F14" s="6">
        <v>19</v>
      </c>
      <c r="G14" s="12">
        <v>4</v>
      </c>
      <c r="H14" s="12">
        <v>138</v>
      </c>
      <c r="I14" s="12">
        <v>4</v>
      </c>
      <c r="J14" s="12">
        <v>117</v>
      </c>
      <c r="K14" s="12">
        <v>3</v>
      </c>
      <c r="L14" s="12">
        <v>93</v>
      </c>
      <c r="M14" s="12">
        <v>3</v>
      </c>
      <c r="N14" s="12">
        <v>102</v>
      </c>
      <c r="O14" s="12">
        <v>4</v>
      </c>
      <c r="P14" s="12">
        <v>138</v>
      </c>
      <c r="Q14" s="12">
        <v>4</v>
      </c>
      <c r="R14" s="12">
        <v>117</v>
      </c>
      <c r="S14" s="12">
        <v>3</v>
      </c>
      <c r="T14" s="12">
        <v>93</v>
      </c>
      <c r="U14" s="12">
        <v>3</v>
      </c>
      <c r="V14" s="12">
        <v>102</v>
      </c>
      <c r="W14" s="12">
        <v>4</v>
      </c>
      <c r="X14" s="79">
        <f t="shared" si="1"/>
        <v>122</v>
      </c>
      <c r="Y14" s="12">
        <v>117</v>
      </c>
      <c r="Z14" s="12">
        <v>-7</v>
      </c>
      <c r="AA14" s="12">
        <v>9</v>
      </c>
      <c r="AB14" s="12">
        <v>3</v>
      </c>
      <c r="AC14" s="82">
        <f t="shared" si="0"/>
        <v>18</v>
      </c>
      <c r="AD14" s="82">
        <f t="shared" si="0"/>
        <v>572</v>
      </c>
      <c r="AE14" s="71"/>
      <c r="AF14" s="85"/>
      <c r="AH14" s="86"/>
      <c r="AJ14" s="74"/>
      <c r="AK14" s="76"/>
    </row>
    <row r="15" spans="1:37" ht="19" customHeight="1" x14ac:dyDescent="0.35">
      <c r="A15" s="3">
        <v>7</v>
      </c>
      <c r="B15" s="4" t="s">
        <v>23</v>
      </c>
      <c r="C15" s="6">
        <v>106</v>
      </c>
      <c r="D15" s="6">
        <v>106</v>
      </c>
      <c r="E15" s="6">
        <v>27</v>
      </c>
      <c r="F15" s="6">
        <v>19</v>
      </c>
      <c r="G15" s="12">
        <v>4</v>
      </c>
      <c r="H15" s="12">
        <v>150</v>
      </c>
      <c r="I15" s="12">
        <v>4</v>
      </c>
      <c r="J15" s="12">
        <v>139</v>
      </c>
      <c r="K15" s="12">
        <v>3</v>
      </c>
      <c r="L15" s="12">
        <v>109</v>
      </c>
      <c r="M15" s="12">
        <v>4</v>
      </c>
      <c r="N15" s="12">
        <v>137</v>
      </c>
      <c r="O15" s="12">
        <v>4</v>
      </c>
      <c r="P15" s="12">
        <v>150</v>
      </c>
      <c r="Q15" s="12">
        <v>4</v>
      </c>
      <c r="R15" s="12">
        <v>138</v>
      </c>
      <c r="S15" s="12">
        <v>3</v>
      </c>
      <c r="T15" s="12">
        <v>108</v>
      </c>
      <c r="U15" s="12">
        <v>4</v>
      </c>
      <c r="V15" s="12">
        <v>134</v>
      </c>
      <c r="W15" s="6">
        <v>4</v>
      </c>
      <c r="X15" s="79">
        <f t="shared" si="1"/>
        <v>122</v>
      </c>
      <c r="Y15" s="80">
        <v>106</v>
      </c>
      <c r="Z15" s="80"/>
      <c r="AA15" s="80">
        <v>13</v>
      </c>
      <c r="AB15" s="80">
        <v>3</v>
      </c>
      <c r="AC15" s="82">
        <f t="shared" si="0"/>
        <v>19</v>
      </c>
      <c r="AD15" s="82">
        <f t="shared" si="0"/>
        <v>652</v>
      </c>
      <c r="AE15" s="71"/>
      <c r="AF15" s="85"/>
      <c r="AH15" s="86"/>
      <c r="AJ15" s="74"/>
      <c r="AK15" s="76"/>
    </row>
    <row r="16" spans="1:37" ht="19" customHeight="1" x14ac:dyDescent="0.35">
      <c r="A16" s="3">
        <v>8</v>
      </c>
      <c r="B16" s="4" t="s">
        <v>24</v>
      </c>
      <c r="C16" s="6">
        <v>167</v>
      </c>
      <c r="D16" s="6">
        <v>167</v>
      </c>
      <c r="E16" s="6">
        <v>34</v>
      </c>
      <c r="F16" s="6">
        <v>24</v>
      </c>
      <c r="G16" s="6">
        <v>5</v>
      </c>
      <c r="H16" s="6">
        <v>175</v>
      </c>
      <c r="I16" s="6">
        <v>4</v>
      </c>
      <c r="J16" s="6">
        <v>136</v>
      </c>
      <c r="K16" s="6">
        <v>5</v>
      </c>
      <c r="L16" s="6">
        <v>151</v>
      </c>
      <c r="M16" s="6">
        <v>5</v>
      </c>
      <c r="N16" s="6">
        <v>167</v>
      </c>
      <c r="O16" s="6">
        <v>5</v>
      </c>
      <c r="P16" s="6">
        <v>175</v>
      </c>
      <c r="Q16" s="6">
        <v>4</v>
      </c>
      <c r="R16" s="6">
        <v>135</v>
      </c>
      <c r="S16" s="6">
        <v>5</v>
      </c>
      <c r="T16" s="6">
        <v>150</v>
      </c>
      <c r="U16" s="6">
        <v>5</v>
      </c>
      <c r="V16" s="6">
        <v>161</v>
      </c>
      <c r="W16" s="6">
        <v>5</v>
      </c>
      <c r="X16" s="79">
        <f t="shared" si="1"/>
        <v>175</v>
      </c>
      <c r="Y16" s="80">
        <v>167</v>
      </c>
      <c r="Z16" s="80"/>
      <c r="AA16" s="80">
        <v>0</v>
      </c>
      <c r="AB16" s="80">
        <v>8</v>
      </c>
      <c r="AC16" s="82">
        <f t="shared" si="0"/>
        <v>24</v>
      </c>
      <c r="AD16" s="82">
        <f t="shared" si="0"/>
        <v>796</v>
      </c>
      <c r="AE16" s="71"/>
      <c r="AF16" s="85"/>
      <c r="AH16" s="86"/>
      <c r="AJ16" s="74"/>
      <c r="AK16" s="76"/>
    </row>
    <row r="17" spans="1:37" ht="19" customHeight="1" x14ac:dyDescent="0.35">
      <c r="A17" s="3">
        <v>9</v>
      </c>
      <c r="B17" s="4" t="s">
        <v>25</v>
      </c>
      <c r="C17" s="6">
        <v>208</v>
      </c>
      <c r="D17" s="6">
        <v>208</v>
      </c>
      <c r="E17" s="6">
        <v>50</v>
      </c>
      <c r="F17" s="6">
        <v>29</v>
      </c>
      <c r="G17" s="6">
        <v>6</v>
      </c>
      <c r="H17" s="6">
        <v>234</v>
      </c>
      <c r="I17" s="6">
        <v>7</v>
      </c>
      <c r="J17" s="6">
        <v>243</v>
      </c>
      <c r="K17" s="6">
        <v>5</v>
      </c>
      <c r="L17" s="6">
        <v>175</v>
      </c>
      <c r="M17" s="6">
        <v>7</v>
      </c>
      <c r="N17" s="6">
        <v>209</v>
      </c>
      <c r="O17" s="6">
        <v>6</v>
      </c>
      <c r="P17" s="6">
        <v>234</v>
      </c>
      <c r="Q17" s="6">
        <v>7</v>
      </c>
      <c r="R17" s="6">
        <v>243</v>
      </c>
      <c r="S17" s="6">
        <v>5</v>
      </c>
      <c r="T17" s="6">
        <v>175</v>
      </c>
      <c r="U17" s="6">
        <v>7</v>
      </c>
      <c r="V17" s="6">
        <v>209</v>
      </c>
      <c r="W17" s="6">
        <v>7</v>
      </c>
      <c r="X17" s="79">
        <f t="shared" si="1"/>
        <v>214</v>
      </c>
      <c r="Y17" s="80">
        <v>208</v>
      </c>
      <c r="Z17" s="80"/>
      <c r="AA17" s="80">
        <v>4</v>
      </c>
      <c r="AB17" s="80">
        <v>2</v>
      </c>
      <c r="AC17" s="82">
        <f t="shared" si="0"/>
        <v>32</v>
      </c>
      <c r="AD17" s="82">
        <f t="shared" si="0"/>
        <v>1075</v>
      </c>
      <c r="AE17" s="71"/>
      <c r="AF17" s="85"/>
      <c r="AH17" s="86"/>
      <c r="AJ17" s="74"/>
      <c r="AK17" s="76"/>
    </row>
    <row r="18" spans="1:37" ht="19" customHeight="1" x14ac:dyDescent="0.35">
      <c r="A18" s="3">
        <v>10</v>
      </c>
      <c r="B18" s="4" t="s">
        <v>26</v>
      </c>
      <c r="C18" s="6">
        <v>150</v>
      </c>
      <c r="D18" s="6">
        <v>150</v>
      </c>
      <c r="E18" s="6">
        <v>38</v>
      </c>
      <c r="F18" s="6">
        <v>25</v>
      </c>
      <c r="G18" s="6">
        <v>5</v>
      </c>
      <c r="H18" s="6">
        <v>188</v>
      </c>
      <c r="I18" s="6">
        <v>5</v>
      </c>
      <c r="J18" s="6">
        <v>162</v>
      </c>
      <c r="K18" s="6">
        <v>4</v>
      </c>
      <c r="L18" s="6">
        <v>137</v>
      </c>
      <c r="M18" s="6">
        <v>5</v>
      </c>
      <c r="N18" s="6">
        <v>190</v>
      </c>
      <c r="O18" s="6">
        <v>5</v>
      </c>
      <c r="P18" s="6">
        <v>188</v>
      </c>
      <c r="Q18" s="6">
        <v>5</v>
      </c>
      <c r="R18" s="6">
        <v>162</v>
      </c>
      <c r="S18" s="6">
        <v>4</v>
      </c>
      <c r="T18" s="6">
        <v>137</v>
      </c>
      <c r="U18" s="6">
        <v>5</v>
      </c>
      <c r="V18" s="6">
        <v>188</v>
      </c>
      <c r="W18" s="6">
        <v>5</v>
      </c>
      <c r="X18" s="79">
        <f t="shared" si="1"/>
        <v>153</v>
      </c>
      <c r="Y18" s="80">
        <v>150</v>
      </c>
      <c r="Z18" s="80"/>
      <c r="AA18" s="80">
        <v>1</v>
      </c>
      <c r="AB18" s="80">
        <v>2</v>
      </c>
      <c r="AC18" s="82">
        <f t="shared" si="0"/>
        <v>24</v>
      </c>
      <c r="AD18" s="82">
        <f t="shared" si="0"/>
        <v>828</v>
      </c>
      <c r="AE18" s="71"/>
      <c r="AF18" s="85"/>
      <c r="AH18" s="86"/>
      <c r="AJ18" s="74"/>
      <c r="AK18" s="76"/>
    </row>
    <row r="19" spans="1:37" ht="19" customHeight="1" x14ac:dyDescent="0.35">
      <c r="A19" s="3">
        <v>11</v>
      </c>
      <c r="B19" s="4" t="s">
        <v>27</v>
      </c>
      <c r="C19" s="6">
        <v>95</v>
      </c>
      <c r="D19" s="6">
        <v>95</v>
      </c>
      <c r="E19" s="6">
        <v>22</v>
      </c>
      <c r="F19" s="6">
        <v>16</v>
      </c>
      <c r="G19" s="6">
        <v>3</v>
      </c>
      <c r="H19" s="6">
        <v>101</v>
      </c>
      <c r="I19" s="6">
        <v>3</v>
      </c>
      <c r="J19" s="6">
        <v>118</v>
      </c>
      <c r="K19" s="6">
        <v>3</v>
      </c>
      <c r="L19" s="6">
        <v>100</v>
      </c>
      <c r="M19" s="6">
        <v>3</v>
      </c>
      <c r="N19" s="6">
        <v>97</v>
      </c>
      <c r="O19" s="6">
        <v>3</v>
      </c>
      <c r="P19" s="6">
        <v>101</v>
      </c>
      <c r="Q19" s="6">
        <v>3</v>
      </c>
      <c r="R19" s="6">
        <v>118</v>
      </c>
      <c r="S19" s="6">
        <v>3</v>
      </c>
      <c r="T19" s="6">
        <v>100</v>
      </c>
      <c r="U19" s="6">
        <v>3</v>
      </c>
      <c r="V19" s="6">
        <v>91</v>
      </c>
      <c r="W19" s="6">
        <v>3</v>
      </c>
      <c r="X19" s="79">
        <f t="shared" si="1"/>
        <v>101</v>
      </c>
      <c r="Y19" s="80">
        <v>95</v>
      </c>
      <c r="Z19" s="80"/>
      <c r="AA19" s="80">
        <v>0</v>
      </c>
      <c r="AB19" s="80">
        <v>6</v>
      </c>
      <c r="AC19" s="82">
        <f t="shared" si="0"/>
        <v>15</v>
      </c>
      <c r="AD19" s="82">
        <f t="shared" si="0"/>
        <v>511</v>
      </c>
      <c r="AE19" s="71"/>
      <c r="AF19" s="85"/>
      <c r="AH19" s="86"/>
      <c r="AJ19" s="74"/>
      <c r="AK19" s="76"/>
    </row>
    <row r="20" spans="1:37" ht="19" customHeight="1" x14ac:dyDescent="0.35">
      <c r="A20" s="3">
        <v>12</v>
      </c>
      <c r="B20" s="4" t="s">
        <v>28</v>
      </c>
      <c r="C20" s="6">
        <v>119</v>
      </c>
      <c r="D20" s="6">
        <v>119</v>
      </c>
      <c r="E20" s="6">
        <v>26</v>
      </c>
      <c r="F20" s="6">
        <v>19</v>
      </c>
      <c r="G20" s="6">
        <v>4</v>
      </c>
      <c r="H20" s="6">
        <v>126</v>
      </c>
      <c r="I20" s="6">
        <v>3</v>
      </c>
      <c r="J20" s="6">
        <v>110</v>
      </c>
      <c r="K20" s="6">
        <v>4</v>
      </c>
      <c r="L20" s="6">
        <v>131</v>
      </c>
      <c r="M20" s="6">
        <v>4</v>
      </c>
      <c r="N20" s="6">
        <v>120</v>
      </c>
      <c r="O20" s="6">
        <v>4</v>
      </c>
      <c r="P20" s="6">
        <v>126</v>
      </c>
      <c r="Q20" s="6">
        <v>3</v>
      </c>
      <c r="R20" s="6">
        <v>110</v>
      </c>
      <c r="S20" s="6">
        <v>4</v>
      </c>
      <c r="T20" s="6">
        <v>131</v>
      </c>
      <c r="U20" s="6">
        <v>4</v>
      </c>
      <c r="V20" s="6">
        <v>120</v>
      </c>
      <c r="W20" s="6">
        <v>4</v>
      </c>
      <c r="X20" s="79">
        <f t="shared" si="1"/>
        <v>122</v>
      </c>
      <c r="Y20" s="80">
        <v>119</v>
      </c>
      <c r="Z20" s="80"/>
      <c r="AA20" s="80">
        <v>2</v>
      </c>
      <c r="AB20" s="80">
        <v>1</v>
      </c>
      <c r="AC20" s="82">
        <f t="shared" si="0"/>
        <v>19</v>
      </c>
      <c r="AD20" s="82">
        <f t="shared" si="0"/>
        <v>609</v>
      </c>
      <c r="AE20" s="71"/>
      <c r="AF20" s="85"/>
      <c r="AH20" s="86"/>
      <c r="AJ20" s="74"/>
      <c r="AK20" s="76"/>
    </row>
    <row r="21" spans="1:37" ht="19" customHeight="1" x14ac:dyDescent="0.35">
      <c r="A21" s="3">
        <v>13</v>
      </c>
      <c r="B21" s="4" t="s">
        <v>29</v>
      </c>
      <c r="C21" s="6">
        <v>111</v>
      </c>
      <c r="D21" s="6">
        <v>111</v>
      </c>
      <c r="E21" s="6">
        <v>25</v>
      </c>
      <c r="F21" s="6">
        <v>17</v>
      </c>
      <c r="G21" s="6">
        <v>4</v>
      </c>
      <c r="H21" s="6">
        <v>130</v>
      </c>
      <c r="I21" s="6">
        <v>4</v>
      </c>
      <c r="J21" s="6">
        <v>119</v>
      </c>
      <c r="K21" s="6">
        <v>3</v>
      </c>
      <c r="L21" s="6">
        <v>93</v>
      </c>
      <c r="M21" s="6">
        <v>3</v>
      </c>
      <c r="N21" s="6">
        <v>113</v>
      </c>
      <c r="O21" s="6">
        <v>4</v>
      </c>
      <c r="P21" s="6">
        <v>130</v>
      </c>
      <c r="Q21" s="6">
        <v>4</v>
      </c>
      <c r="R21" s="6">
        <v>119</v>
      </c>
      <c r="S21" s="6">
        <v>3</v>
      </c>
      <c r="T21" s="6">
        <v>93</v>
      </c>
      <c r="U21" s="6">
        <v>3</v>
      </c>
      <c r="V21" s="6">
        <v>111</v>
      </c>
      <c r="W21" s="6">
        <v>4</v>
      </c>
      <c r="X21" s="79">
        <f t="shared" si="1"/>
        <v>118</v>
      </c>
      <c r="Y21" s="80">
        <v>111</v>
      </c>
      <c r="Z21" s="80"/>
      <c r="AA21" s="80">
        <v>5</v>
      </c>
      <c r="AB21" s="80">
        <v>2</v>
      </c>
      <c r="AC21" s="82">
        <f t="shared" si="0"/>
        <v>18</v>
      </c>
      <c r="AD21" s="82">
        <f t="shared" si="0"/>
        <v>571</v>
      </c>
      <c r="AE21" s="71"/>
      <c r="AF21" s="85"/>
      <c r="AH21" s="86"/>
      <c r="AJ21" s="74"/>
      <c r="AK21" s="76"/>
    </row>
    <row r="22" spans="1:37" ht="19" customHeight="1" x14ac:dyDescent="0.35">
      <c r="A22" s="3">
        <v>14</v>
      </c>
      <c r="B22" s="4" t="s">
        <v>30</v>
      </c>
      <c r="C22" s="6">
        <v>85</v>
      </c>
      <c r="D22" s="6">
        <v>85</v>
      </c>
      <c r="E22" s="6">
        <v>23</v>
      </c>
      <c r="F22" s="6">
        <v>15</v>
      </c>
      <c r="G22" s="6">
        <v>3</v>
      </c>
      <c r="H22" s="6">
        <v>109</v>
      </c>
      <c r="I22" s="6">
        <v>3</v>
      </c>
      <c r="J22" s="6">
        <v>115</v>
      </c>
      <c r="K22" s="6">
        <v>3</v>
      </c>
      <c r="L22" s="6">
        <v>95</v>
      </c>
      <c r="M22" s="6">
        <v>3</v>
      </c>
      <c r="N22" s="6">
        <v>87</v>
      </c>
      <c r="O22" s="6">
        <v>3</v>
      </c>
      <c r="P22" s="6">
        <v>109</v>
      </c>
      <c r="Q22" s="6">
        <v>3</v>
      </c>
      <c r="R22" s="6">
        <v>115</v>
      </c>
      <c r="S22" s="6">
        <v>3</v>
      </c>
      <c r="T22" s="6">
        <v>95</v>
      </c>
      <c r="U22" s="6">
        <v>3</v>
      </c>
      <c r="V22" s="6">
        <v>87</v>
      </c>
      <c r="W22" s="6">
        <v>3</v>
      </c>
      <c r="X22" s="79">
        <f t="shared" si="1"/>
        <v>90</v>
      </c>
      <c r="Y22" s="80">
        <v>85</v>
      </c>
      <c r="Z22" s="80"/>
      <c r="AA22" s="80">
        <v>5</v>
      </c>
      <c r="AB22" s="80">
        <v>0</v>
      </c>
      <c r="AC22" s="82">
        <f t="shared" si="0"/>
        <v>15</v>
      </c>
      <c r="AD22" s="82">
        <f t="shared" si="0"/>
        <v>496</v>
      </c>
      <c r="AE22" s="71"/>
      <c r="AF22" s="85"/>
      <c r="AH22" s="86"/>
      <c r="AJ22" s="74"/>
      <c r="AK22" s="76"/>
    </row>
    <row r="23" spans="1:37" ht="19" customHeight="1" x14ac:dyDescent="0.35">
      <c r="A23" s="3">
        <v>15</v>
      </c>
      <c r="B23" s="4" t="s">
        <v>31</v>
      </c>
      <c r="C23" s="6">
        <v>151</v>
      </c>
      <c r="D23" s="6">
        <v>151</v>
      </c>
      <c r="E23" s="6">
        <v>31</v>
      </c>
      <c r="F23" s="6">
        <v>22</v>
      </c>
      <c r="G23" s="12">
        <v>5</v>
      </c>
      <c r="H23" s="12">
        <v>163</v>
      </c>
      <c r="I23" s="12">
        <v>5</v>
      </c>
      <c r="J23" s="12">
        <v>175</v>
      </c>
      <c r="K23" s="12">
        <v>4</v>
      </c>
      <c r="L23" s="12">
        <v>123</v>
      </c>
      <c r="M23" s="12">
        <v>4</v>
      </c>
      <c r="N23" s="12">
        <v>159</v>
      </c>
      <c r="O23" s="12">
        <v>5</v>
      </c>
      <c r="P23" s="12">
        <v>163</v>
      </c>
      <c r="Q23" s="12">
        <v>5</v>
      </c>
      <c r="R23" s="12">
        <v>175</v>
      </c>
      <c r="S23" s="12">
        <v>4</v>
      </c>
      <c r="T23" s="12">
        <v>123</v>
      </c>
      <c r="U23" s="12">
        <v>4</v>
      </c>
      <c r="V23" s="12">
        <v>159</v>
      </c>
      <c r="W23" s="12">
        <v>5</v>
      </c>
      <c r="X23" s="79">
        <f t="shared" si="1"/>
        <v>159</v>
      </c>
      <c r="Y23" s="12">
        <v>151</v>
      </c>
      <c r="Z23" s="12">
        <v>7</v>
      </c>
      <c r="AA23" s="12">
        <v>0</v>
      </c>
      <c r="AB23" s="12">
        <v>1</v>
      </c>
      <c r="AC23" s="82">
        <f t="shared" si="0"/>
        <v>23</v>
      </c>
      <c r="AD23" s="82">
        <f t="shared" si="0"/>
        <v>779</v>
      </c>
      <c r="AE23" s="71"/>
      <c r="AF23" s="85"/>
      <c r="AH23" s="86"/>
      <c r="AJ23" s="74"/>
      <c r="AK23" s="76"/>
    </row>
    <row r="24" spans="1:37" ht="19" customHeight="1" x14ac:dyDescent="0.35">
      <c r="A24" s="3">
        <v>16</v>
      </c>
      <c r="B24" s="4" t="s">
        <v>32</v>
      </c>
      <c r="C24" s="6">
        <v>150</v>
      </c>
      <c r="D24" s="6">
        <v>150</v>
      </c>
      <c r="E24" s="6">
        <v>34</v>
      </c>
      <c r="F24" s="6">
        <v>30</v>
      </c>
      <c r="G24" s="6">
        <v>5</v>
      </c>
      <c r="H24" s="6">
        <v>157</v>
      </c>
      <c r="I24" s="6">
        <v>5</v>
      </c>
      <c r="J24" s="6">
        <v>162</v>
      </c>
      <c r="K24" s="6">
        <v>4</v>
      </c>
      <c r="L24" s="6">
        <v>138</v>
      </c>
      <c r="M24" s="6">
        <v>5</v>
      </c>
      <c r="N24" s="6">
        <v>164</v>
      </c>
      <c r="O24" s="6">
        <v>5</v>
      </c>
      <c r="P24" s="6">
        <v>157</v>
      </c>
      <c r="Q24" s="6">
        <v>5</v>
      </c>
      <c r="R24" s="6">
        <v>162</v>
      </c>
      <c r="S24" s="6">
        <v>4</v>
      </c>
      <c r="T24" s="6">
        <v>135</v>
      </c>
      <c r="U24" s="6">
        <v>5</v>
      </c>
      <c r="V24" s="6">
        <v>159</v>
      </c>
      <c r="W24" s="6">
        <v>5</v>
      </c>
      <c r="X24" s="79">
        <f t="shared" si="1"/>
        <v>155</v>
      </c>
      <c r="Y24" s="80">
        <v>150</v>
      </c>
      <c r="Z24" s="80"/>
      <c r="AA24" s="80">
        <v>0</v>
      </c>
      <c r="AB24" s="80">
        <v>5</v>
      </c>
      <c r="AC24" s="82">
        <f t="shared" si="0"/>
        <v>24</v>
      </c>
      <c r="AD24" s="82">
        <f t="shared" si="0"/>
        <v>768</v>
      </c>
      <c r="AE24" s="71"/>
      <c r="AF24" s="85"/>
      <c r="AH24" s="86"/>
      <c r="AJ24" s="74"/>
      <c r="AK24" s="76"/>
    </row>
    <row r="25" spans="1:37" ht="19" customHeight="1" x14ac:dyDescent="0.35">
      <c r="A25" s="3">
        <v>17</v>
      </c>
      <c r="B25" s="4" t="s">
        <v>33</v>
      </c>
      <c r="C25" s="6">
        <v>176</v>
      </c>
      <c r="D25" s="6">
        <v>176</v>
      </c>
      <c r="E25" s="6">
        <v>39</v>
      </c>
      <c r="F25" s="6">
        <v>24</v>
      </c>
      <c r="G25" s="6">
        <v>5</v>
      </c>
      <c r="H25" s="6">
        <v>160</v>
      </c>
      <c r="I25" s="6">
        <v>5</v>
      </c>
      <c r="J25" s="6">
        <v>148</v>
      </c>
      <c r="K25" s="6">
        <v>4</v>
      </c>
      <c r="L25" s="6">
        <v>127</v>
      </c>
      <c r="M25" s="6">
        <v>5</v>
      </c>
      <c r="N25" s="6">
        <v>151</v>
      </c>
      <c r="O25" s="6">
        <v>5</v>
      </c>
      <c r="P25" s="6">
        <v>160</v>
      </c>
      <c r="Q25" s="6">
        <v>5</v>
      </c>
      <c r="R25" s="6">
        <v>148</v>
      </c>
      <c r="S25" s="6">
        <v>4</v>
      </c>
      <c r="T25" s="6">
        <v>127</v>
      </c>
      <c r="U25" s="6">
        <v>5</v>
      </c>
      <c r="V25" s="6">
        <v>151</v>
      </c>
      <c r="W25" s="6">
        <v>5</v>
      </c>
      <c r="X25" s="79">
        <f t="shared" si="1"/>
        <v>178</v>
      </c>
      <c r="Y25" s="80">
        <v>176</v>
      </c>
      <c r="Z25" s="80"/>
      <c r="AA25" s="80">
        <v>0</v>
      </c>
      <c r="AB25" s="80">
        <v>2</v>
      </c>
      <c r="AC25" s="82">
        <f t="shared" ref="AC25:AD26" si="2">O25+Q25+S25+U25+W25</f>
        <v>24</v>
      </c>
      <c r="AD25" s="82">
        <f t="shared" si="2"/>
        <v>764</v>
      </c>
      <c r="AE25" s="71"/>
      <c r="AF25" s="85"/>
      <c r="AH25" s="86"/>
      <c r="AJ25" s="74"/>
      <c r="AK25" s="76"/>
    </row>
    <row r="26" spans="1:37" ht="19" customHeight="1" x14ac:dyDescent="0.35">
      <c r="A26" s="3">
        <v>18</v>
      </c>
      <c r="B26" s="4" t="s">
        <v>34</v>
      </c>
      <c r="C26" s="6">
        <v>98</v>
      </c>
      <c r="D26" s="6">
        <v>98</v>
      </c>
      <c r="E26" s="6">
        <v>23</v>
      </c>
      <c r="F26" s="6">
        <v>17</v>
      </c>
      <c r="G26" s="6">
        <v>4</v>
      </c>
      <c r="H26" s="6">
        <v>125</v>
      </c>
      <c r="I26" s="6">
        <v>4</v>
      </c>
      <c r="J26" s="6">
        <v>122</v>
      </c>
      <c r="K26" s="6">
        <v>3</v>
      </c>
      <c r="L26" s="6">
        <v>90</v>
      </c>
      <c r="M26" s="6">
        <v>3</v>
      </c>
      <c r="N26" s="6">
        <v>95</v>
      </c>
      <c r="O26" s="6">
        <v>4</v>
      </c>
      <c r="P26" s="6">
        <v>125</v>
      </c>
      <c r="Q26" s="6">
        <v>4</v>
      </c>
      <c r="R26" s="6">
        <v>122</v>
      </c>
      <c r="S26" s="6">
        <v>3</v>
      </c>
      <c r="T26" s="6">
        <v>90</v>
      </c>
      <c r="U26" s="6">
        <v>3</v>
      </c>
      <c r="V26" s="6">
        <v>93</v>
      </c>
      <c r="W26" s="6">
        <v>3</v>
      </c>
      <c r="X26" s="79">
        <f t="shared" si="1"/>
        <v>101</v>
      </c>
      <c r="Y26" s="80">
        <v>98</v>
      </c>
      <c r="Z26" s="80"/>
      <c r="AA26" s="80">
        <v>0</v>
      </c>
      <c r="AB26" s="80">
        <v>3</v>
      </c>
      <c r="AC26" s="82">
        <f t="shared" si="2"/>
        <v>17</v>
      </c>
      <c r="AD26" s="82">
        <f t="shared" si="2"/>
        <v>531</v>
      </c>
      <c r="AE26" s="71"/>
      <c r="AF26" s="85"/>
      <c r="AH26" s="86"/>
      <c r="AJ26" s="74"/>
      <c r="AK26" s="76"/>
    </row>
    <row r="27" spans="1:37" ht="19" customHeight="1" x14ac:dyDescent="0.3">
      <c r="A27" s="145" t="s">
        <v>61</v>
      </c>
      <c r="B27" s="150"/>
      <c r="C27" s="27">
        <f t="shared" ref="C27:AD27" si="3">SUM(C9:C26)</f>
        <v>2411</v>
      </c>
      <c r="D27" s="27">
        <f t="shared" si="3"/>
        <v>2411</v>
      </c>
      <c r="E27" s="27">
        <f t="shared" si="3"/>
        <v>570</v>
      </c>
      <c r="F27" s="27">
        <f t="shared" si="3"/>
        <v>391</v>
      </c>
      <c r="G27" s="27">
        <f t="shared" si="3"/>
        <v>81</v>
      </c>
      <c r="H27" s="27">
        <f t="shared" si="3"/>
        <v>2843</v>
      </c>
      <c r="I27" s="27">
        <f t="shared" si="3"/>
        <v>79</v>
      </c>
      <c r="J27" s="27">
        <f t="shared" si="3"/>
        <v>2628</v>
      </c>
      <c r="K27" s="27">
        <f t="shared" si="3"/>
        <v>69</v>
      </c>
      <c r="L27" s="27">
        <f t="shared" si="3"/>
        <v>2238</v>
      </c>
      <c r="M27" s="27">
        <f t="shared" si="3"/>
        <v>77</v>
      </c>
      <c r="N27" s="27">
        <f t="shared" si="3"/>
        <v>2513</v>
      </c>
      <c r="O27" s="27">
        <f t="shared" si="3"/>
        <v>81</v>
      </c>
      <c r="P27" s="27">
        <f t="shared" si="3"/>
        <v>2846</v>
      </c>
      <c r="Q27" s="27">
        <f t="shared" si="3"/>
        <v>79</v>
      </c>
      <c r="R27" s="27">
        <f t="shared" si="3"/>
        <v>2629</v>
      </c>
      <c r="S27" s="27">
        <f t="shared" si="3"/>
        <v>69</v>
      </c>
      <c r="T27" s="27">
        <f t="shared" si="3"/>
        <v>2233</v>
      </c>
      <c r="U27" s="27">
        <f t="shared" si="3"/>
        <v>77</v>
      </c>
      <c r="V27" s="27">
        <f t="shared" si="3"/>
        <v>2488</v>
      </c>
      <c r="W27" s="27">
        <f t="shared" si="3"/>
        <v>79</v>
      </c>
      <c r="X27" s="78">
        <f t="shared" si="1"/>
        <v>2521</v>
      </c>
      <c r="Y27" s="27">
        <f t="shared" si="3"/>
        <v>2411</v>
      </c>
      <c r="Z27" s="27"/>
      <c r="AA27" s="27">
        <f t="shared" si="3"/>
        <v>69</v>
      </c>
      <c r="AB27" s="27">
        <f t="shared" si="3"/>
        <v>41</v>
      </c>
      <c r="AC27" s="27">
        <f t="shared" si="3"/>
        <v>385</v>
      </c>
      <c r="AD27" s="27">
        <f t="shared" si="3"/>
        <v>12717</v>
      </c>
      <c r="AE27" s="73"/>
      <c r="AF27" s="85"/>
      <c r="AJ27" s="74"/>
      <c r="AK27" s="76"/>
    </row>
    <row r="28" spans="1:37" ht="11.25" customHeight="1" x14ac:dyDescent="0.3">
      <c r="A28" s="19"/>
      <c r="B28" s="20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7" ht="14.5" x14ac:dyDescent="0.3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4"/>
      <c r="AD29" s="24"/>
      <c r="AE29" s="24"/>
    </row>
    <row r="30" spans="1:37" ht="14.5" x14ac:dyDescent="0.3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4"/>
    </row>
    <row r="31" spans="1:37" ht="14.5" x14ac:dyDescent="0.3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/>
      <c r="AC31" s="24"/>
      <c r="AD31" s="24"/>
      <c r="AE31" s="24"/>
    </row>
    <row r="32" spans="1:37" ht="14.5" x14ac:dyDescent="0.3">
      <c r="A32" s="2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4"/>
    </row>
    <row r="33" spans="1:31" ht="14.5" x14ac:dyDescent="0.3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4"/>
    </row>
    <row r="34" spans="1:31" ht="14.5" x14ac:dyDescent="0.3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</row>
    <row r="35" spans="1:31" ht="14.5" x14ac:dyDescent="0.3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4"/>
    </row>
    <row r="36" spans="1:31" ht="14.5" x14ac:dyDescent="0.3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/>
      <c r="AC36" s="24"/>
      <c r="AD36" s="24"/>
      <c r="AE36" s="24"/>
    </row>
    <row r="37" spans="1:31" ht="14.5" x14ac:dyDescent="0.3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4"/>
      <c r="AC37" s="24"/>
      <c r="AD37" s="24"/>
      <c r="AE37" s="24"/>
    </row>
    <row r="38" spans="1:31" ht="14.5" x14ac:dyDescent="0.3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/>
      <c r="AC38" s="24"/>
      <c r="AD38" s="24"/>
      <c r="AE38" s="24"/>
    </row>
    <row r="39" spans="1:31" ht="14.5" x14ac:dyDescent="0.3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24"/>
      <c r="AD39" s="24"/>
      <c r="AE39" s="24"/>
    </row>
    <row r="40" spans="1:31" ht="14.5" x14ac:dyDescent="0.3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/>
      <c r="AC40" s="24"/>
      <c r="AD40" s="24"/>
      <c r="AE40" s="24"/>
    </row>
    <row r="41" spans="1:31" ht="14.5" x14ac:dyDescent="0.3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  <c r="AC41" s="24"/>
      <c r="AD41" s="24"/>
      <c r="AE41" s="24"/>
    </row>
    <row r="42" spans="1:31" ht="14.5" x14ac:dyDescent="0.3">
      <c r="A42" s="21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/>
      <c r="AC42" s="24"/>
      <c r="AD42" s="24"/>
      <c r="AE42" s="24"/>
    </row>
    <row r="43" spans="1:31" ht="14.5" x14ac:dyDescent="0.3">
      <c r="A43" s="21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4"/>
      <c r="AC43" s="24"/>
      <c r="AD43" s="24"/>
      <c r="AE43" s="24"/>
    </row>
    <row r="44" spans="1:31" ht="14.5" x14ac:dyDescent="0.3">
      <c r="A44" s="21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24"/>
      <c r="AD44" s="24"/>
      <c r="AE44" s="24"/>
    </row>
    <row r="45" spans="1:31" ht="14.5" x14ac:dyDescent="0.3">
      <c r="A45" s="21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4"/>
      <c r="AC45" s="24"/>
      <c r="AD45" s="24"/>
      <c r="AE45" s="24"/>
    </row>
    <row r="46" spans="1:31" ht="14.5" x14ac:dyDescent="0.3">
      <c r="A46" s="21"/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4"/>
      <c r="AC46" s="24"/>
      <c r="AD46" s="24"/>
      <c r="AE46" s="24"/>
    </row>
    <row r="47" spans="1:31" ht="14.5" x14ac:dyDescent="0.3">
      <c r="A47" s="21"/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4"/>
      <c r="AC47" s="24"/>
      <c r="AD47" s="24"/>
      <c r="AE47" s="24"/>
    </row>
    <row r="48" spans="1:31" ht="14.5" x14ac:dyDescent="0.3">
      <c r="A48" s="21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  <c r="AC48" s="24"/>
      <c r="AD48" s="24"/>
      <c r="AE48" s="24"/>
    </row>
    <row r="49" spans="1:31" ht="14.5" x14ac:dyDescent="0.3">
      <c r="A49" s="2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24"/>
      <c r="AD49" s="24"/>
      <c r="AE49" s="24"/>
    </row>
    <row r="50" spans="1:31" ht="14.5" x14ac:dyDescent="0.3">
      <c r="A50" s="21"/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  <c r="AC50" s="24"/>
      <c r="AD50" s="24"/>
      <c r="AE50" s="24"/>
    </row>
    <row r="51" spans="1:31" ht="14.5" x14ac:dyDescent="0.3">
      <c r="A51" s="21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4"/>
      <c r="AC51" s="24"/>
      <c r="AD51" s="24"/>
      <c r="AE51" s="24"/>
    </row>
    <row r="52" spans="1:31" ht="14.5" x14ac:dyDescent="0.3">
      <c r="A52" s="21"/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/>
      <c r="AC52" s="24"/>
      <c r="AD52" s="24"/>
      <c r="AE52" s="24"/>
    </row>
    <row r="53" spans="1:31" ht="14.5" x14ac:dyDescent="0.3">
      <c r="A53" s="21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4"/>
      <c r="AC53" s="24"/>
      <c r="AD53" s="24"/>
      <c r="AE53" s="24"/>
    </row>
    <row r="54" spans="1:31" ht="14.5" x14ac:dyDescent="0.3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4"/>
      <c r="AC54" s="24"/>
      <c r="AD54" s="24"/>
      <c r="AE54" s="24"/>
    </row>
    <row r="55" spans="1:31" ht="14.5" x14ac:dyDescent="0.3">
      <c r="A55" s="2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4"/>
      <c r="AC55" s="24"/>
      <c r="AD55" s="24"/>
      <c r="AE55" s="24"/>
    </row>
    <row r="56" spans="1:31" ht="14.5" x14ac:dyDescent="0.3">
      <c r="A56" s="2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4"/>
      <c r="AC56" s="24"/>
      <c r="AD56" s="24"/>
      <c r="AE56" s="24"/>
    </row>
    <row r="57" spans="1:31" ht="14.5" x14ac:dyDescent="0.3">
      <c r="A57" s="21"/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4"/>
      <c r="AC57" s="24"/>
      <c r="AD57" s="24"/>
      <c r="AE57" s="24"/>
    </row>
    <row r="58" spans="1:31" ht="14.5" x14ac:dyDescent="0.3">
      <c r="A58" s="21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4"/>
      <c r="AC58" s="24"/>
      <c r="AD58" s="24"/>
      <c r="AE58" s="24"/>
    </row>
    <row r="59" spans="1:31" ht="14.5" x14ac:dyDescent="0.3">
      <c r="A59" s="21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4"/>
      <c r="AC59" s="24"/>
      <c r="AD59" s="24"/>
      <c r="AE59" s="24"/>
    </row>
    <row r="60" spans="1:31" ht="14.5" x14ac:dyDescent="0.3">
      <c r="A60" s="21"/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4"/>
      <c r="AC60" s="24"/>
      <c r="AD60" s="24"/>
      <c r="AE60" s="24"/>
    </row>
    <row r="61" spans="1:31" ht="14.5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/>
      <c r="AC61" s="24"/>
      <c r="AD61" s="24"/>
      <c r="AE61" s="24"/>
    </row>
    <row r="62" spans="1:31" ht="14.5" x14ac:dyDescent="0.3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/>
      <c r="AC62" s="24"/>
      <c r="AD62" s="24"/>
      <c r="AE62" s="24"/>
    </row>
    <row r="63" spans="1:31" ht="14.5" x14ac:dyDescent="0.3">
      <c r="A63" s="21"/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4"/>
      <c r="AC63" s="24"/>
      <c r="AD63" s="24"/>
      <c r="AE63" s="24"/>
    </row>
    <row r="64" spans="1:31" ht="14.5" x14ac:dyDescent="0.3">
      <c r="A64" s="21"/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/>
      <c r="AC64" s="24"/>
      <c r="AD64" s="24"/>
      <c r="AE64" s="24"/>
    </row>
    <row r="65" spans="1:31" ht="14.5" x14ac:dyDescent="0.3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4"/>
      <c r="AC65" s="24"/>
      <c r="AD65" s="24"/>
      <c r="AE65" s="24"/>
    </row>
    <row r="66" spans="1:31" ht="14.5" x14ac:dyDescent="0.3">
      <c r="A66" s="21"/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  <c r="AC66" s="24"/>
      <c r="AD66" s="24"/>
      <c r="AE66" s="24"/>
    </row>
    <row r="67" spans="1:31" ht="14.5" x14ac:dyDescent="0.3">
      <c r="A67" s="21"/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4"/>
      <c r="AC67" s="24"/>
      <c r="AD67" s="24"/>
      <c r="AE67" s="24"/>
    </row>
    <row r="68" spans="1:31" ht="14.5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4"/>
      <c r="AC68" s="24"/>
      <c r="AD68" s="24"/>
      <c r="AE68" s="24"/>
    </row>
    <row r="69" spans="1:31" ht="14.5" x14ac:dyDescent="0.3">
      <c r="A69" s="2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4"/>
      <c r="AC69" s="24"/>
      <c r="AD69" s="24"/>
      <c r="AE69" s="24"/>
    </row>
    <row r="70" spans="1:31" ht="14.5" x14ac:dyDescent="0.3">
      <c r="A70" s="21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4"/>
      <c r="AD70" s="24"/>
      <c r="AE70" s="24"/>
    </row>
    <row r="71" spans="1:31" ht="14.5" x14ac:dyDescent="0.3">
      <c r="A71" s="21"/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4"/>
      <c r="AC71" s="24"/>
      <c r="AD71" s="24"/>
      <c r="AE71" s="24"/>
    </row>
    <row r="72" spans="1:31" ht="14.5" x14ac:dyDescent="0.3">
      <c r="A72" s="21"/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  <c r="AC72" s="24"/>
      <c r="AD72" s="24"/>
      <c r="AE72" s="24"/>
    </row>
    <row r="73" spans="1:31" ht="14.5" x14ac:dyDescent="0.3">
      <c r="A73" s="21"/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24"/>
      <c r="AD73" s="24"/>
      <c r="AE73" s="24"/>
    </row>
    <row r="74" spans="1:31" ht="14.5" x14ac:dyDescent="0.3">
      <c r="A74" s="21"/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  <c r="AC74" s="24"/>
      <c r="AD74" s="24"/>
      <c r="AE74" s="24"/>
    </row>
    <row r="75" spans="1:31" ht="14.5" x14ac:dyDescent="0.3">
      <c r="A75" s="21"/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/>
      <c r="AC75" s="24"/>
      <c r="AD75" s="24"/>
      <c r="AE75" s="24"/>
    </row>
    <row r="76" spans="1:31" ht="14.5" x14ac:dyDescent="0.3">
      <c r="A76" s="21"/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4"/>
      <c r="AC76" s="24"/>
      <c r="AD76" s="24"/>
      <c r="AE76" s="24"/>
    </row>
    <row r="77" spans="1:31" ht="14.5" x14ac:dyDescent="0.3">
      <c r="A77" s="21"/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  <c r="AC77" s="24"/>
      <c r="AD77" s="24"/>
      <c r="AE77" s="24"/>
    </row>
    <row r="78" spans="1:31" ht="14.5" x14ac:dyDescent="0.3">
      <c r="A78" s="21"/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4"/>
      <c r="AC78" s="24"/>
      <c r="AD78" s="24"/>
      <c r="AE78" s="24"/>
    </row>
    <row r="79" spans="1:31" ht="14.5" x14ac:dyDescent="0.3">
      <c r="A79" s="21"/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/>
      <c r="AC79" s="24"/>
      <c r="AD79" s="24"/>
      <c r="AE79" s="24"/>
    </row>
    <row r="80" spans="1:31" ht="14.5" x14ac:dyDescent="0.3">
      <c r="A80" s="21"/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/>
      <c r="AC80" s="24"/>
      <c r="AD80" s="24"/>
      <c r="AE80" s="24"/>
    </row>
    <row r="81" spans="1:31" ht="14.5" x14ac:dyDescent="0.3">
      <c r="A81" s="21"/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4"/>
      <c r="AC81" s="24"/>
      <c r="AD81" s="24"/>
      <c r="AE81" s="24"/>
    </row>
    <row r="82" spans="1:31" ht="14.5" x14ac:dyDescent="0.3">
      <c r="A82" s="21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/>
      <c r="AC82" s="24"/>
      <c r="AD82" s="24"/>
      <c r="AE82" s="24"/>
    </row>
    <row r="83" spans="1:31" ht="14.5" x14ac:dyDescent="0.3">
      <c r="A83" s="21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4"/>
      <c r="AC83" s="24"/>
      <c r="AD83" s="24"/>
      <c r="AE83" s="24"/>
    </row>
    <row r="84" spans="1:31" ht="14.5" x14ac:dyDescent="0.3">
      <c r="A84" s="21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/>
      <c r="AC84" s="24"/>
      <c r="AD84" s="24"/>
      <c r="AE84" s="24"/>
    </row>
    <row r="85" spans="1:31" ht="14.5" x14ac:dyDescent="0.3">
      <c r="A85" s="21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4"/>
      <c r="AC85" s="24"/>
      <c r="AD85" s="24"/>
      <c r="AE85" s="24"/>
    </row>
    <row r="86" spans="1:31" ht="14.5" x14ac:dyDescent="0.3">
      <c r="A86" s="21"/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/>
      <c r="AC86" s="24"/>
      <c r="AD86" s="24"/>
      <c r="AE86" s="24"/>
    </row>
    <row r="87" spans="1:31" ht="14.5" x14ac:dyDescent="0.3">
      <c r="A87" s="21"/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/>
      <c r="AC87" s="24"/>
      <c r="AD87" s="24"/>
      <c r="AE87" s="24"/>
    </row>
    <row r="88" spans="1:31" ht="14.5" x14ac:dyDescent="0.3">
      <c r="A88" s="21"/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/>
      <c r="AC88" s="24"/>
      <c r="AD88" s="24"/>
      <c r="AE88" s="24"/>
    </row>
    <row r="89" spans="1:31" ht="14.5" x14ac:dyDescent="0.3">
      <c r="A89" s="21"/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/>
      <c r="AC89" s="24"/>
      <c r="AD89" s="24"/>
      <c r="AE89" s="24"/>
    </row>
    <row r="90" spans="1:31" ht="14.5" x14ac:dyDescent="0.3">
      <c r="A90" s="21"/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/>
      <c r="AC90" s="24"/>
      <c r="AD90" s="24"/>
      <c r="AE90" s="24"/>
    </row>
    <row r="91" spans="1:31" ht="14.5" x14ac:dyDescent="0.3">
      <c r="A91" s="21"/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/>
      <c r="AC91" s="24"/>
      <c r="AD91" s="24"/>
      <c r="AE91" s="24"/>
    </row>
    <row r="92" spans="1:31" ht="14.5" x14ac:dyDescent="0.3">
      <c r="A92" s="21"/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4"/>
      <c r="AC92" s="24"/>
      <c r="AD92" s="24"/>
      <c r="AE92" s="24"/>
    </row>
    <row r="93" spans="1:31" ht="14.5" x14ac:dyDescent="0.3">
      <c r="A93" s="21"/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4"/>
      <c r="AC93" s="24"/>
      <c r="AD93" s="24"/>
      <c r="AE93" s="24"/>
    </row>
    <row r="94" spans="1:31" ht="14.5" x14ac:dyDescent="0.3">
      <c r="A94" s="21"/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/>
      <c r="AC94" s="24"/>
      <c r="AD94" s="24"/>
      <c r="AE94" s="24"/>
    </row>
    <row r="95" spans="1:31" ht="14.5" x14ac:dyDescent="0.3">
      <c r="A95" s="21"/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/>
      <c r="AC95" s="24"/>
      <c r="AD95" s="24"/>
      <c r="AE95" s="24"/>
    </row>
    <row r="96" spans="1:31" ht="14.5" x14ac:dyDescent="0.3">
      <c r="A96" s="21"/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/>
      <c r="AC96" s="24"/>
      <c r="AD96" s="24"/>
      <c r="AE96" s="24"/>
    </row>
    <row r="97" spans="1:31" ht="14.5" x14ac:dyDescent="0.3">
      <c r="A97" s="21"/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  <c r="AC97" s="24"/>
      <c r="AD97" s="24"/>
      <c r="AE97" s="24"/>
    </row>
    <row r="98" spans="1:31" ht="14.5" x14ac:dyDescent="0.3">
      <c r="A98" s="21"/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  <c r="AC98" s="24"/>
      <c r="AD98" s="24"/>
      <c r="AE98" s="24"/>
    </row>
    <row r="99" spans="1:31" ht="14.5" x14ac:dyDescent="0.3">
      <c r="A99" s="21"/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  <c r="AC99" s="24"/>
      <c r="AD99" s="24"/>
      <c r="AE99" s="24"/>
    </row>
    <row r="100" spans="1:31" ht="14.5" x14ac:dyDescent="0.3">
      <c r="A100" s="21"/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/>
      <c r="AC100" s="24"/>
      <c r="AD100" s="24"/>
      <c r="AE100" s="24"/>
    </row>
    <row r="101" spans="1:31" ht="14.5" x14ac:dyDescent="0.3">
      <c r="A101" s="21"/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4"/>
      <c r="AC101" s="24"/>
      <c r="AD101" s="24"/>
      <c r="AE101" s="24"/>
    </row>
    <row r="102" spans="1:31" ht="14.5" x14ac:dyDescent="0.3">
      <c r="A102" s="21"/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/>
      <c r="AC102" s="24"/>
      <c r="AD102" s="24"/>
      <c r="AE102" s="24"/>
    </row>
    <row r="103" spans="1:31" ht="14.5" x14ac:dyDescent="0.3">
      <c r="A103" s="21"/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/>
      <c r="AC103" s="24"/>
      <c r="AD103" s="24"/>
      <c r="AE103" s="24"/>
    </row>
    <row r="104" spans="1:31" ht="14.5" x14ac:dyDescent="0.3">
      <c r="A104" s="21"/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/>
      <c r="AC104" s="24"/>
      <c r="AD104" s="24"/>
      <c r="AE104" s="24"/>
    </row>
    <row r="105" spans="1:31" ht="14.5" x14ac:dyDescent="0.3">
      <c r="A105" s="21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4"/>
      <c r="AC105" s="24"/>
      <c r="AD105" s="24"/>
      <c r="AE105" s="24"/>
    </row>
    <row r="106" spans="1:31" ht="14.5" x14ac:dyDescent="0.3">
      <c r="A106" s="21"/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4"/>
      <c r="AC106" s="24"/>
      <c r="AD106" s="24"/>
      <c r="AE106" s="24"/>
    </row>
    <row r="107" spans="1:31" ht="14.5" x14ac:dyDescent="0.3">
      <c r="A107" s="21"/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4"/>
      <c r="AC107" s="24"/>
      <c r="AD107" s="24"/>
      <c r="AE107" s="24"/>
    </row>
    <row r="108" spans="1:31" ht="14.5" x14ac:dyDescent="0.3">
      <c r="A108" s="21"/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4"/>
      <c r="AC108" s="24"/>
      <c r="AD108" s="24"/>
      <c r="AE108" s="24"/>
    </row>
    <row r="109" spans="1:31" ht="14.5" x14ac:dyDescent="0.3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4"/>
      <c r="AC109" s="24"/>
      <c r="AD109" s="24"/>
      <c r="AE109" s="24"/>
    </row>
    <row r="110" spans="1:31" ht="14.5" x14ac:dyDescent="0.3">
      <c r="A110" s="21"/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4"/>
      <c r="AC110" s="24"/>
      <c r="AD110" s="24"/>
      <c r="AE110" s="24"/>
    </row>
    <row r="111" spans="1:31" ht="14.5" x14ac:dyDescent="0.3">
      <c r="A111" s="21"/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4"/>
      <c r="AC111" s="24"/>
      <c r="AD111" s="24"/>
      <c r="AE111" s="24"/>
    </row>
    <row r="112" spans="1:31" ht="14.5" x14ac:dyDescent="0.3">
      <c r="A112" s="21"/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4"/>
      <c r="AC112" s="24"/>
      <c r="AD112" s="24"/>
      <c r="AE112" s="24"/>
    </row>
    <row r="113" spans="1:31" ht="14.5" x14ac:dyDescent="0.3">
      <c r="A113" s="21"/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4"/>
      <c r="AC113" s="24"/>
      <c r="AD113" s="24"/>
      <c r="AE113" s="24"/>
    </row>
    <row r="114" spans="1:31" ht="14.5" x14ac:dyDescent="0.3">
      <c r="A114" s="21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4"/>
      <c r="AC114" s="24"/>
      <c r="AD114" s="24"/>
      <c r="AE114" s="24"/>
    </row>
    <row r="115" spans="1:31" ht="14.5" x14ac:dyDescent="0.3">
      <c r="A115" s="21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4"/>
      <c r="AC115" s="24"/>
      <c r="AD115" s="24"/>
      <c r="AE115" s="24"/>
    </row>
    <row r="116" spans="1:31" ht="14.5" x14ac:dyDescent="0.3">
      <c r="A116" s="21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4"/>
      <c r="AC116" s="24"/>
      <c r="AD116" s="24"/>
      <c r="AE116" s="24"/>
    </row>
    <row r="117" spans="1:31" ht="14.5" x14ac:dyDescent="0.3">
      <c r="A117" s="21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4"/>
      <c r="AC117" s="24"/>
      <c r="AD117" s="24"/>
      <c r="AE117" s="24"/>
    </row>
    <row r="118" spans="1:31" ht="14.5" x14ac:dyDescent="0.3">
      <c r="A118" s="21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4"/>
      <c r="AC118" s="24"/>
      <c r="AD118" s="24"/>
      <c r="AE118" s="24"/>
    </row>
    <row r="119" spans="1:31" ht="14.5" x14ac:dyDescent="0.3">
      <c r="A119" s="21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4"/>
      <c r="AC119" s="24"/>
      <c r="AD119" s="24"/>
      <c r="AE119" s="24"/>
    </row>
    <row r="120" spans="1:31" ht="14.5" x14ac:dyDescent="0.3">
      <c r="A120" s="21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4"/>
      <c r="AC120" s="24"/>
      <c r="AD120" s="24"/>
      <c r="AE120" s="24"/>
    </row>
    <row r="121" spans="1:31" ht="14.5" x14ac:dyDescent="0.3">
      <c r="A121" s="21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4"/>
      <c r="AC121" s="24"/>
      <c r="AD121" s="24"/>
      <c r="AE121" s="24"/>
    </row>
    <row r="122" spans="1:31" ht="14.5" x14ac:dyDescent="0.3">
      <c r="A122" s="21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4"/>
      <c r="AC122" s="24"/>
      <c r="AD122" s="24"/>
      <c r="AE122" s="24"/>
    </row>
    <row r="123" spans="1:31" ht="14.5" x14ac:dyDescent="0.3">
      <c r="A123" s="21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4"/>
      <c r="AC123" s="24"/>
      <c r="AD123" s="24"/>
      <c r="AE123" s="24"/>
    </row>
    <row r="124" spans="1:31" ht="14.5" x14ac:dyDescent="0.3">
      <c r="A124" s="21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4"/>
      <c r="AC124" s="24"/>
      <c r="AD124" s="24"/>
      <c r="AE124" s="24"/>
    </row>
    <row r="125" spans="1:31" ht="14.5" x14ac:dyDescent="0.3">
      <c r="A125" s="21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4"/>
      <c r="AC125" s="24"/>
      <c r="AD125" s="24"/>
      <c r="AE125" s="24"/>
    </row>
    <row r="126" spans="1:31" ht="14.5" x14ac:dyDescent="0.3">
      <c r="A126" s="21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4"/>
      <c r="AC126" s="24"/>
      <c r="AD126" s="24"/>
      <c r="AE126" s="24"/>
    </row>
    <row r="127" spans="1:31" ht="14.5" x14ac:dyDescent="0.3">
      <c r="A127" s="21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  <c r="AC127" s="24"/>
      <c r="AD127" s="24"/>
      <c r="AE127" s="24"/>
    </row>
    <row r="128" spans="1:31" ht="14.5" x14ac:dyDescent="0.3">
      <c r="A128" s="21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4"/>
      <c r="AC128" s="24"/>
      <c r="AD128" s="24"/>
      <c r="AE128" s="24"/>
    </row>
    <row r="129" spans="1:31" ht="14.5" x14ac:dyDescent="0.3">
      <c r="A129" s="21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4"/>
      <c r="AC129" s="24"/>
      <c r="AD129" s="24"/>
      <c r="AE129" s="24"/>
    </row>
    <row r="130" spans="1:31" ht="14.5" x14ac:dyDescent="0.3">
      <c r="A130" s="21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4"/>
      <c r="AC130" s="24"/>
      <c r="AD130" s="24"/>
      <c r="AE130" s="24"/>
    </row>
    <row r="131" spans="1:31" ht="14.5" x14ac:dyDescent="0.3">
      <c r="A131" s="21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4"/>
      <c r="AC131" s="24"/>
      <c r="AD131" s="24"/>
      <c r="AE131" s="24"/>
    </row>
    <row r="132" spans="1:31" ht="14.5" x14ac:dyDescent="0.3">
      <c r="A132" s="21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4"/>
      <c r="AC132" s="24"/>
      <c r="AD132" s="24"/>
      <c r="AE132" s="24"/>
    </row>
    <row r="133" spans="1:31" ht="14.5" x14ac:dyDescent="0.3">
      <c r="A133" s="21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4"/>
      <c r="AC133" s="24"/>
      <c r="AD133" s="24"/>
      <c r="AE133" s="24"/>
    </row>
    <row r="134" spans="1:31" ht="14.5" x14ac:dyDescent="0.3">
      <c r="A134" s="21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4"/>
      <c r="AC134" s="24"/>
      <c r="AD134" s="24"/>
      <c r="AE134" s="24"/>
    </row>
    <row r="135" spans="1:31" ht="14.5" x14ac:dyDescent="0.3">
      <c r="A135" s="21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4"/>
      <c r="AC135" s="24"/>
      <c r="AD135" s="24"/>
      <c r="AE135" s="24"/>
    </row>
    <row r="136" spans="1:31" ht="14.5" x14ac:dyDescent="0.3">
      <c r="A136" s="21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4"/>
      <c r="AC136" s="24"/>
      <c r="AD136" s="24"/>
      <c r="AE136" s="24"/>
    </row>
    <row r="137" spans="1:31" ht="14.5" x14ac:dyDescent="0.3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4"/>
      <c r="AC137" s="24"/>
      <c r="AD137" s="24"/>
      <c r="AE137" s="24"/>
    </row>
    <row r="138" spans="1:31" ht="14.5" x14ac:dyDescent="0.3">
      <c r="A138" s="21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4"/>
      <c r="AC138" s="24"/>
      <c r="AD138" s="24"/>
      <c r="AE138" s="24"/>
    </row>
    <row r="139" spans="1:31" ht="14.5" x14ac:dyDescent="0.3">
      <c r="A139" s="21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4"/>
      <c r="AC139" s="24"/>
      <c r="AD139" s="24"/>
      <c r="AE139" s="24"/>
    </row>
    <row r="140" spans="1:31" ht="14.5" x14ac:dyDescent="0.3">
      <c r="A140" s="21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4"/>
      <c r="AC140" s="24"/>
      <c r="AD140" s="24"/>
      <c r="AE140" s="24"/>
    </row>
    <row r="141" spans="1:31" ht="14.5" x14ac:dyDescent="0.3">
      <c r="A141" s="21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4"/>
      <c r="AC141" s="24"/>
      <c r="AD141" s="24"/>
      <c r="AE141" s="24"/>
    </row>
    <row r="142" spans="1:31" ht="14.5" x14ac:dyDescent="0.3">
      <c r="A142" s="21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4"/>
      <c r="AC142" s="24"/>
      <c r="AD142" s="24"/>
      <c r="AE142" s="24"/>
    </row>
    <row r="143" spans="1:31" ht="14.5" x14ac:dyDescent="0.3">
      <c r="A143" s="21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4"/>
      <c r="AC143" s="24"/>
      <c r="AD143" s="24"/>
      <c r="AE143" s="24"/>
    </row>
    <row r="144" spans="1:31" ht="14.5" x14ac:dyDescent="0.3">
      <c r="A144" s="21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4"/>
      <c r="AC144" s="24"/>
      <c r="AD144" s="24"/>
      <c r="AE144" s="24"/>
    </row>
    <row r="145" spans="1:31" ht="14.5" x14ac:dyDescent="0.3">
      <c r="A145" s="21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4"/>
      <c r="AC145" s="24"/>
      <c r="AD145" s="24"/>
      <c r="AE145" s="24"/>
    </row>
    <row r="146" spans="1:31" ht="14.5" x14ac:dyDescent="0.3">
      <c r="A146" s="21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4"/>
      <c r="AC146" s="24"/>
      <c r="AD146" s="24"/>
      <c r="AE146" s="24"/>
    </row>
    <row r="147" spans="1:31" ht="14.5" x14ac:dyDescent="0.3">
      <c r="A147" s="21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4"/>
      <c r="AC147" s="24"/>
      <c r="AD147" s="24"/>
      <c r="AE147" s="24"/>
    </row>
    <row r="148" spans="1:31" ht="14.5" x14ac:dyDescent="0.3">
      <c r="A148" s="21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4"/>
      <c r="AC148" s="24"/>
      <c r="AD148" s="24"/>
      <c r="AE148" s="24"/>
    </row>
    <row r="149" spans="1:31" ht="14.5" x14ac:dyDescent="0.3">
      <c r="A149" s="21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4"/>
      <c r="AC149" s="24"/>
      <c r="AD149" s="24"/>
      <c r="AE149" s="24"/>
    </row>
    <row r="150" spans="1:31" ht="14.5" x14ac:dyDescent="0.3">
      <c r="A150" s="21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4"/>
      <c r="AC150" s="24"/>
      <c r="AD150" s="24"/>
      <c r="AE150" s="24"/>
    </row>
    <row r="151" spans="1:31" ht="14.5" x14ac:dyDescent="0.3">
      <c r="A151" s="21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4"/>
      <c r="AC151" s="24"/>
      <c r="AD151" s="24"/>
      <c r="AE151" s="24"/>
    </row>
    <row r="152" spans="1:31" ht="14.5" x14ac:dyDescent="0.3">
      <c r="A152" s="21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4"/>
      <c r="AC152" s="24"/>
      <c r="AD152" s="24"/>
      <c r="AE152" s="24"/>
    </row>
    <row r="153" spans="1:31" ht="14.5" x14ac:dyDescent="0.3">
      <c r="A153" s="21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4"/>
      <c r="AC153" s="24"/>
      <c r="AD153" s="24"/>
      <c r="AE153" s="24"/>
    </row>
    <row r="154" spans="1:31" ht="14.5" x14ac:dyDescent="0.3">
      <c r="A154" s="21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4"/>
      <c r="AC154" s="24"/>
      <c r="AD154" s="24"/>
      <c r="AE154" s="24"/>
    </row>
    <row r="155" spans="1:31" ht="14.5" x14ac:dyDescent="0.3">
      <c r="A155" s="21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4"/>
      <c r="AC155" s="24"/>
      <c r="AD155" s="24"/>
      <c r="AE155" s="24"/>
    </row>
    <row r="156" spans="1:31" ht="14.5" x14ac:dyDescent="0.3">
      <c r="A156" s="21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4"/>
      <c r="AC156" s="24"/>
      <c r="AD156" s="24"/>
      <c r="AE156" s="24"/>
    </row>
    <row r="157" spans="1:31" ht="14.5" x14ac:dyDescent="0.3">
      <c r="A157" s="21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4"/>
      <c r="AC157" s="24"/>
      <c r="AD157" s="24"/>
      <c r="AE157" s="24"/>
    </row>
    <row r="158" spans="1:31" ht="14.5" x14ac:dyDescent="0.3">
      <c r="A158" s="21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4"/>
      <c r="AC158" s="24"/>
      <c r="AD158" s="24"/>
      <c r="AE158" s="24"/>
    </row>
    <row r="159" spans="1:31" ht="14.5" x14ac:dyDescent="0.3">
      <c r="A159" s="21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4"/>
      <c r="AC159" s="24"/>
      <c r="AD159" s="24"/>
      <c r="AE159" s="24"/>
    </row>
    <row r="160" spans="1:31" ht="14.5" x14ac:dyDescent="0.3">
      <c r="A160" s="21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4"/>
      <c r="AC160" s="24"/>
      <c r="AD160" s="24"/>
      <c r="AE160" s="24"/>
    </row>
    <row r="161" spans="1:31" ht="14.5" x14ac:dyDescent="0.3">
      <c r="A161" s="21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4"/>
      <c r="AC161" s="24"/>
      <c r="AD161" s="24"/>
      <c r="AE161" s="24"/>
    </row>
    <row r="162" spans="1:31" ht="14.5" x14ac:dyDescent="0.3">
      <c r="A162" s="21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4"/>
      <c r="AC162" s="24"/>
      <c r="AD162" s="24"/>
      <c r="AE162" s="24"/>
    </row>
    <row r="163" spans="1:31" ht="14.5" x14ac:dyDescent="0.3">
      <c r="A163" s="21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4"/>
      <c r="AC163" s="24"/>
      <c r="AD163" s="24"/>
      <c r="AE163" s="24"/>
    </row>
    <row r="164" spans="1:31" ht="14.5" x14ac:dyDescent="0.3">
      <c r="A164" s="21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4"/>
      <c r="AC164" s="24"/>
      <c r="AD164" s="24"/>
      <c r="AE164" s="24"/>
    </row>
    <row r="165" spans="1:31" ht="14.5" x14ac:dyDescent="0.3">
      <c r="A165" s="21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4"/>
      <c r="AC165" s="24"/>
      <c r="AD165" s="24"/>
      <c r="AE165" s="24"/>
    </row>
    <row r="166" spans="1:31" ht="14.5" x14ac:dyDescent="0.3">
      <c r="A166" s="21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4"/>
      <c r="AC166" s="24"/>
      <c r="AD166" s="24"/>
      <c r="AE166" s="24"/>
    </row>
    <row r="167" spans="1:31" ht="14.5" x14ac:dyDescent="0.3">
      <c r="A167" s="21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4"/>
      <c r="AC167" s="24"/>
      <c r="AD167" s="24"/>
      <c r="AE167" s="24"/>
    </row>
    <row r="168" spans="1:31" ht="14.5" x14ac:dyDescent="0.3">
      <c r="A168" s="21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4"/>
      <c r="AC168" s="24"/>
      <c r="AD168" s="24"/>
      <c r="AE168" s="24"/>
    </row>
    <row r="169" spans="1:31" ht="14.5" x14ac:dyDescent="0.3">
      <c r="A169" s="21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4"/>
      <c r="AC169" s="24"/>
      <c r="AD169" s="24"/>
      <c r="AE169" s="24"/>
    </row>
    <row r="170" spans="1:31" ht="14.5" x14ac:dyDescent="0.3">
      <c r="A170" s="21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4"/>
      <c r="AC170" s="24"/>
      <c r="AD170" s="24"/>
      <c r="AE170" s="24"/>
    </row>
    <row r="171" spans="1:31" ht="14.5" x14ac:dyDescent="0.3">
      <c r="A171" s="21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4"/>
      <c r="AC171" s="24"/>
      <c r="AD171" s="24"/>
      <c r="AE171" s="24"/>
    </row>
    <row r="172" spans="1:31" ht="14.5" x14ac:dyDescent="0.3">
      <c r="A172" s="21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4"/>
      <c r="AC172" s="24"/>
      <c r="AD172" s="24"/>
      <c r="AE172" s="24"/>
    </row>
    <row r="173" spans="1:31" ht="14.5" x14ac:dyDescent="0.3">
      <c r="A173" s="21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4"/>
      <c r="AC173" s="24"/>
      <c r="AD173" s="24"/>
      <c r="AE173" s="24"/>
    </row>
    <row r="174" spans="1:31" ht="14.5" x14ac:dyDescent="0.3">
      <c r="A174" s="21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4"/>
      <c r="AC174" s="24"/>
      <c r="AD174" s="24"/>
      <c r="AE174" s="24"/>
    </row>
    <row r="175" spans="1:31" ht="14.5" x14ac:dyDescent="0.3">
      <c r="A175" s="21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4"/>
      <c r="AC175" s="24"/>
      <c r="AD175" s="24"/>
      <c r="AE175" s="24"/>
    </row>
    <row r="176" spans="1:31" ht="14.5" x14ac:dyDescent="0.3">
      <c r="A176" s="21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4"/>
      <c r="AC176" s="24"/>
      <c r="AD176" s="24"/>
      <c r="AE176" s="24"/>
    </row>
    <row r="177" spans="1:31" ht="14.5" x14ac:dyDescent="0.3">
      <c r="A177" s="21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4"/>
      <c r="AC177" s="24"/>
      <c r="AD177" s="24"/>
      <c r="AE177" s="24"/>
    </row>
    <row r="178" spans="1:31" ht="14.5" x14ac:dyDescent="0.3">
      <c r="A178" s="21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4"/>
      <c r="AC178" s="24"/>
      <c r="AD178" s="24"/>
      <c r="AE178" s="24"/>
    </row>
    <row r="179" spans="1:31" ht="14.5" x14ac:dyDescent="0.3">
      <c r="A179" s="21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4"/>
      <c r="AC179" s="24"/>
      <c r="AD179" s="24"/>
      <c r="AE179" s="24"/>
    </row>
    <row r="180" spans="1:31" ht="14.5" x14ac:dyDescent="0.3">
      <c r="A180" s="21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4"/>
      <c r="AC180" s="24"/>
      <c r="AD180" s="24"/>
      <c r="AE180" s="24"/>
    </row>
    <row r="181" spans="1:31" ht="14.5" x14ac:dyDescent="0.3">
      <c r="A181" s="21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4"/>
      <c r="AC181" s="24"/>
      <c r="AD181" s="24"/>
      <c r="AE181" s="24"/>
    </row>
    <row r="182" spans="1:31" ht="14.5" x14ac:dyDescent="0.3">
      <c r="A182" s="21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4"/>
      <c r="AC182" s="24"/>
      <c r="AD182" s="24"/>
      <c r="AE182" s="24"/>
    </row>
    <row r="183" spans="1:31" ht="14.5" x14ac:dyDescent="0.3">
      <c r="A183" s="21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4"/>
      <c r="AC183" s="24"/>
      <c r="AD183" s="24"/>
      <c r="AE183" s="24"/>
    </row>
    <row r="184" spans="1:31" ht="14.5" x14ac:dyDescent="0.3">
      <c r="A184" s="21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4"/>
      <c r="AC184" s="24"/>
      <c r="AD184" s="24"/>
      <c r="AE184" s="24"/>
    </row>
    <row r="185" spans="1:31" ht="14.5" x14ac:dyDescent="0.3">
      <c r="A185" s="21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4"/>
      <c r="AC185" s="24"/>
      <c r="AD185" s="24"/>
      <c r="AE185" s="24"/>
    </row>
    <row r="186" spans="1:31" ht="14.5" x14ac:dyDescent="0.3">
      <c r="A186" s="21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4"/>
      <c r="AC186" s="24"/>
      <c r="AD186" s="24"/>
      <c r="AE186" s="24"/>
    </row>
    <row r="187" spans="1:31" ht="14.5" x14ac:dyDescent="0.3">
      <c r="A187" s="21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4"/>
      <c r="AC187" s="24"/>
      <c r="AD187" s="24"/>
      <c r="AE187" s="24"/>
    </row>
    <row r="188" spans="1:31" ht="14.5" x14ac:dyDescent="0.3">
      <c r="A188" s="21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4"/>
      <c r="AC188" s="24"/>
      <c r="AD188" s="24"/>
      <c r="AE188" s="24"/>
    </row>
    <row r="189" spans="1:31" ht="14.5" x14ac:dyDescent="0.3">
      <c r="A189" s="21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4"/>
      <c r="AC189" s="24"/>
      <c r="AD189" s="24"/>
      <c r="AE189" s="24"/>
    </row>
    <row r="190" spans="1:31" ht="14.5" x14ac:dyDescent="0.3">
      <c r="A190" s="21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4"/>
      <c r="AC190" s="24"/>
      <c r="AD190" s="24"/>
      <c r="AE190" s="24"/>
    </row>
    <row r="191" spans="1:31" ht="14.5" x14ac:dyDescent="0.3">
      <c r="A191" s="21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4"/>
      <c r="AC191" s="24"/>
      <c r="AD191" s="24"/>
      <c r="AE191" s="24"/>
    </row>
    <row r="192" spans="1:31" ht="14.5" x14ac:dyDescent="0.3">
      <c r="A192" s="21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4"/>
      <c r="AC192" s="24"/>
      <c r="AD192" s="24"/>
      <c r="AE192" s="24"/>
    </row>
    <row r="193" spans="1:31" ht="14.5" x14ac:dyDescent="0.3">
      <c r="A193" s="21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4"/>
      <c r="AC193" s="24"/>
      <c r="AD193" s="24"/>
      <c r="AE193" s="24"/>
    </row>
    <row r="194" spans="1:31" ht="14.5" x14ac:dyDescent="0.3">
      <c r="A194" s="21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4"/>
      <c r="AC194" s="24"/>
      <c r="AD194" s="24"/>
      <c r="AE194" s="24"/>
    </row>
    <row r="195" spans="1:31" ht="14.5" x14ac:dyDescent="0.3">
      <c r="A195" s="21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4"/>
      <c r="AC195" s="24"/>
      <c r="AD195" s="24"/>
      <c r="AE195" s="24"/>
    </row>
    <row r="196" spans="1:31" ht="14.5" x14ac:dyDescent="0.3">
      <c r="A196" s="21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4"/>
      <c r="AC196" s="24"/>
      <c r="AD196" s="24"/>
      <c r="AE196" s="24"/>
    </row>
    <row r="197" spans="1:31" ht="14.5" x14ac:dyDescent="0.3">
      <c r="A197" s="21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4"/>
      <c r="AC197" s="24"/>
      <c r="AD197" s="24"/>
      <c r="AE197" s="24"/>
    </row>
    <row r="198" spans="1:31" ht="14.5" x14ac:dyDescent="0.3">
      <c r="A198" s="21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4"/>
      <c r="AC198" s="24"/>
      <c r="AD198" s="24"/>
      <c r="AE198" s="24"/>
    </row>
    <row r="199" spans="1:31" ht="14.5" x14ac:dyDescent="0.3">
      <c r="A199" s="21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4"/>
      <c r="AC199" s="24"/>
      <c r="AD199" s="24"/>
      <c r="AE199" s="24"/>
    </row>
    <row r="200" spans="1:31" ht="14.5" x14ac:dyDescent="0.3">
      <c r="A200" s="21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4"/>
      <c r="AC200" s="24"/>
      <c r="AD200" s="24"/>
      <c r="AE200" s="24"/>
    </row>
    <row r="201" spans="1:31" ht="14.5" x14ac:dyDescent="0.3">
      <c r="A201" s="21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4"/>
      <c r="AC201" s="24"/>
      <c r="AD201" s="24"/>
      <c r="AE201" s="24"/>
    </row>
    <row r="202" spans="1:31" ht="14.5" x14ac:dyDescent="0.3">
      <c r="A202" s="21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4"/>
      <c r="AC202" s="24"/>
      <c r="AD202" s="24"/>
      <c r="AE202" s="24"/>
    </row>
    <row r="203" spans="1:31" ht="14.5" x14ac:dyDescent="0.3">
      <c r="A203" s="21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4"/>
      <c r="AC203" s="24"/>
      <c r="AD203" s="24"/>
      <c r="AE203" s="24"/>
    </row>
    <row r="204" spans="1:31" ht="14.5" x14ac:dyDescent="0.3">
      <c r="A204" s="21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4"/>
      <c r="AC204" s="24"/>
      <c r="AD204" s="24"/>
      <c r="AE204" s="24"/>
    </row>
    <row r="205" spans="1:31" ht="14.5" x14ac:dyDescent="0.3">
      <c r="A205" s="21"/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4"/>
      <c r="AC205" s="24"/>
      <c r="AD205" s="24"/>
      <c r="AE205" s="24"/>
    </row>
    <row r="206" spans="1:31" ht="14.5" x14ac:dyDescent="0.3">
      <c r="A206" s="21"/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4"/>
      <c r="AC206" s="24"/>
      <c r="AD206" s="24"/>
      <c r="AE206" s="24"/>
    </row>
    <row r="207" spans="1:31" ht="14.5" x14ac:dyDescent="0.3">
      <c r="A207" s="21"/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4"/>
      <c r="AC207" s="24"/>
      <c r="AD207" s="24"/>
      <c r="AE207" s="24"/>
    </row>
    <row r="208" spans="1:31" ht="14.5" x14ac:dyDescent="0.3">
      <c r="A208" s="21"/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4"/>
      <c r="AC208" s="24"/>
      <c r="AD208" s="24"/>
      <c r="AE208" s="24"/>
    </row>
    <row r="209" spans="1:31" ht="14.5" x14ac:dyDescent="0.3">
      <c r="A209" s="21"/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4"/>
      <c r="AC209" s="24"/>
      <c r="AD209" s="24"/>
      <c r="AE209" s="24"/>
    </row>
    <row r="210" spans="1:31" ht="14.5" x14ac:dyDescent="0.3">
      <c r="A210" s="21"/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4"/>
      <c r="AC210" s="24"/>
      <c r="AD210" s="24"/>
      <c r="AE210" s="24"/>
    </row>
    <row r="211" spans="1:31" ht="14.5" x14ac:dyDescent="0.3">
      <c r="A211" s="21"/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4"/>
      <c r="AC211" s="24"/>
      <c r="AD211" s="24"/>
      <c r="AE211" s="24"/>
    </row>
    <row r="212" spans="1:31" ht="14.5" x14ac:dyDescent="0.3">
      <c r="A212" s="21"/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4"/>
      <c r="AC212" s="24"/>
      <c r="AD212" s="24"/>
      <c r="AE212" s="24"/>
    </row>
    <row r="213" spans="1:31" ht="14.5" x14ac:dyDescent="0.3">
      <c r="A213" s="21"/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4"/>
      <c r="AC213" s="24"/>
      <c r="AD213" s="24"/>
      <c r="AE213" s="24"/>
    </row>
    <row r="214" spans="1:31" ht="14.5" x14ac:dyDescent="0.3">
      <c r="A214" s="21"/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4"/>
      <c r="AC214" s="24"/>
      <c r="AD214" s="24"/>
      <c r="AE214" s="24"/>
    </row>
    <row r="215" spans="1:31" ht="14.5" x14ac:dyDescent="0.3">
      <c r="A215" s="21"/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4"/>
      <c r="AC215" s="24"/>
      <c r="AD215" s="24"/>
      <c r="AE215" s="24"/>
    </row>
    <row r="216" spans="1:31" ht="14.5" x14ac:dyDescent="0.3">
      <c r="A216" s="21"/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4"/>
      <c r="AC216" s="24"/>
      <c r="AD216" s="24"/>
      <c r="AE216" s="24"/>
    </row>
    <row r="217" spans="1:31" ht="14.5" x14ac:dyDescent="0.3">
      <c r="A217" s="21"/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4"/>
      <c r="AC217" s="24"/>
      <c r="AD217" s="24"/>
      <c r="AE217" s="24"/>
    </row>
    <row r="218" spans="1:31" ht="14.5" x14ac:dyDescent="0.3">
      <c r="A218" s="21"/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4"/>
      <c r="AC218" s="24"/>
      <c r="AD218" s="24"/>
      <c r="AE218" s="24"/>
    </row>
    <row r="219" spans="1:31" ht="14.5" x14ac:dyDescent="0.3">
      <c r="A219" s="21"/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4"/>
      <c r="AC219" s="24"/>
      <c r="AD219" s="24"/>
      <c r="AE219" s="24"/>
    </row>
    <row r="220" spans="1:31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31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3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31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31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spans="1:27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</sheetData>
  <mergeCells count="47">
    <mergeCell ref="AC7:AC8"/>
    <mergeCell ref="AD7:AD8"/>
    <mergeCell ref="A27:B27"/>
    <mergeCell ref="C28:V28"/>
    <mergeCell ref="U7:U8"/>
    <mergeCell ref="V7:V8"/>
    <mergeCell ref="W7:W8"/>
    <mergeCell ref="X7:X8"/>
    <mergeCell ref="Y7:Z7"/>
    <mergeCell ref="AA7:AA8"/>
    <mergeCell ref="O7:O8"/>
    <mergeCell ref="P7:P8"/>
    <mergeCell ref="Q7:Q8"/>
    <mergeCell ref="R7:R8"/>
    <mergeCell ref="S7:S8"/>
    <mergeCell ref="AK5:AK8"/>
    <mergeCell ref="G6:H6"/>
    <mergeCell ref="I6:J6"/>
    <mergeCell ref="K6:L6"/>
    <mergeCell ref="M6:N6"/>
    <mergeCell ref="O6:P6"/>
    <mergeCell ref="Q6:R6"/>
    <mergeCell ref="S6:T6"/>
    <mergeCell ref="U6:V6"/>
    <mergeCell ref="T7:T8"/>
    <mergeCell ref="W6:AB6"/>
    <mergeCell ref="AC6:AD6"/>
    <mergeCell ref="G7:G8"/>
    <mergeCell ref="H7:H8"/>
    <mergeCell ref="I7:I8"/>
    <mergeCell ref="J7:J8"/>
    <mergeCell ref="A1:AD1"/>
    <mergeCell ref="A2:AD2"/>
    <mergeCell ref="A3:AD3"/>
    <mergeCell ref="A5:A8"/>
    <mergeCell ref="B5:B8"/>
    <mergeCell ref="C5:C8"/>
    <mergeCell ref="D5:D8"/>
    <mergeCell ref="E5:E8"/>
    <mergeCell ref="F5:F8"/>
    <mergeCell ref="G5:N5"/>
    <mergeCell ref="O5:AD5"/>
    <mergeCell ref="K7:K8"/>
    <mergeCell ref="L7:L8"/>
    <mergeCell ref="M7:M8"/>
    <mergeCell ref="N7:N8"/>
    <mergeCell ref="AB7:AB8"/>
  </mergeCells>
  <pageMargins left="0.35433070866141736" right="0.15748031496062992" top="0.23622047244094491" bottom="0.19685039370078741" header="0.19685039370078741" footer="0.19685039370078741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 GIAO</vt:lpstr>
      <vt:lpstr>BB </vt:lpstr>
      <vt:lpstr>KHGIAO</vt:lpstr>
      <vt:lpstr>KH Phòng 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2024-06-19T11:17:13Z</cp:lastPrinted>
  <dcterms:created xsi:type="dcterms:W3CDTF">2023-06-05T09:18:08Z</dcterms:created>
  <dcterms:modified xsi:type="dcterms:W3CDTF">2024-06-24T11:37:39Z</dcterms:modified>
</cp:coreProperties>
</file>