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H CLGD 23-24\"/>
    </mc:Choice>
  </mc:AlternateContent>
  <xr:revisionPtr revIDLastSave="0" documentId="13_ncr:1_{D72ABDB3-F6BC-4875-AC11-100F0496354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</sheets>
  <calcPr calcId="181029"/>
</workbook>
</file>

<file path=xl/calcChain.xml><?xml version="1.0" encoding="utf-8"?>
<calcChain xmlns="http://schemas.openxmlformats.org/spreadsheetml/2006/main">
  <c r="AR26" i="1" l="1"/>
  <c r="AP26" i="1"/>
  <c r="AN26" i="1"/>
  <c r="AL26" i="1"/>
  <c r="AJ26" i="1"/>
  <c r="AF26" i="1"/>
  <c r="AD26" i="1"/>
  <c r="Z26" i="1"/>
  <c r="X26" i="1"/>
  <c r="V26" i="1"/>
  <c r="T26" i="1"/>
  <c r="R26" i="1"/>
  <c r="P26" i="1"/>
  <c r="N26" i="1"/>
  <c r="L26" i="1"/>
  <c r="H26" i="1"/>
  <c r="F26" i="1"/>
  <c r="AR20" i="1"/>
  <c r="AP20" i="1"/>
  <c r="AL20" i="1"/>
  <c r="AJ20" i="1"/>
  <c r="AF20" i="1"/>
  <c r="AD20" i="1"/>
  <c r="Z20" i="1"/>
  <c r="X20" i="1"/>
  <c r="T20" i="1"/>
  <c r="R20" i="1"/>
  <c r="N20" i="1"/>
  <c r="L20" i="1"/>
  <c r="H20" i="1"/>
  <c r="F20" i="1"/>
  <c r="AR17" i="1"/>
  <c r="AP17" i="1"/>
  <c r="AL17" i="1"/>
  <c r="AJ17" i="1"/>
  <c r="AF17" i="1"/>
  <c r="AD17" i="1"/>
  <c r="Z17" i="1"/>
  <c r="X17" i="1"/>
  <c r="T17" i="1"/>
  <c r="R17" i="1"/>
  <c r="N17" i="1"/>
  <c r="L17" i="1"/>
  <c r="H17" i="1"/>
  <c r="F17" i="1"/>
</calcChain>
</file>

<file path=xl/sharedStrings.xml><?xml version="1.0" encoding="utf-8"?>
<sst xmlns="http://schemas.openxmlformats.org/spreadsheetml/2006/main" count="96" uniqueCount="38">
  <si>
    <t>THỐNG KÊ ĐÁNH GIÁ NĂNG LỰC HỌC SINH CUỐI NĂM HỌC</t>
  </si>
  <si>
    <t>NĂM HỌC: 2023 - 2024</t>
  </si>
  <si>
    <t>STT</t>
  </si>
  <si>
    <t xml:space="preserve">Lớp </t>
  </si>
  <si>
    <t>Sĩ số</t>
  </si>
  <si>
    <t>Ngôn ngữ</t>
  </si>
  <si>
    <t>Tính toán</t>
  </si>
  <si>
    <t>Khoa học</t>
  </si>
  <si>
    <t>Công nghệ</t>
  </si>
  <si>
    <t>Tin học</t>
  </si>
  <si>
    <t>Thẩm mĩ</t>
  </si>
  <si>
    <t>Thể chất</t>
  </si>
  <si>
    <t>Tốt</t>
  </si>
  <si>
    <t>Đạt</t>
  </si>
  <si>
    <t>Cần cố gắng</t>
  </si>
  <si>
    <t>SL</t>
  </si>
  <si>
    <t>TL</t>
  </si>
  <si>
    <t>1A</t>
  </si>
  <si>
    <t>1B</t>
  </si>
  <si>
    <t>1C</t>
  </si>
  <si>
    <t>1D</t>
  </si>
  <si>
    <t>Tổng khối 01</t>
  </si>
  <si>
    <t>2A</t>
  </si>
  <si>
    <t>2B</t>
  </si>
  <si>
    <t>2C</t>
  </si>
  <si>
    <t>Tổng khối 02</t>
  </si>
  <si>
    <t>3A</t>
  </si>
  <si>
    <t>3B</t>
  </si>
  <si>
    <t>3C</t>
  </si>
  <si>
    <t>Tổng khối 03</t>
  </si>
  <si>
    <t>4A</t>
  </si>
  <si>
    <t>4B</t>
  </si>
  <si>
    <t>4C</t>
  </si>
  <si>
    <t>4D</t>
  </si>
  <si>
    <t>Tổng khối 04</t>
  </si>
  <si>
    <t>Tổng</t>
  </si>
  <si>
    <t>Số HS đánh giá</t>
  </si>
  <si>
    <t>37(1kt)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</si>
</sst>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2"/>
      <color theme="1"/>
      <name val="Times New Roman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NumberFormat="1" applyFont="1" applyFill="1" applyAlignment="1" applyProtection="1"/>
    <xf numFmtId="0" fontId="2" fillId="0" borderId="0" xfId="0" applyNumberFormat="1" applyFont="1" applyFill="1" applyAlignment="1" applyProtection="1">
      <alignment horizontal="left" vertical="center" wrapText="1"/>
    </xf>
    <xf numFmtId="0" fontId="2" fillId="0" borderId="0" xfId="0" applyNumberFormat="1" applyFont="1" applyFill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right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 vertical="center"/>
    </xf>
    <xf numFmtId="164" fontId="1" fillId="2" borderId="1" xfId="0" applyNumberFormat="1" applyFont="1" applyFill="1" applyBorder="1" applyAlignment="1" applyProtection="1">
      <alignment horizontal="center" vertical="center"/>
    </xf>
    <xf numFmtId="164" fontId="1" fillId="3" borderId="1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26"/>
  <sheetViews>
    <sheetView showGridLines="0" tabSelected="1" topLeftCell="A10" zoomScaleNormal="100" workbookViewId="0">
      <selection activeCell="F26" sqref="F26"/>
    </sheetView>
  </sheetViews>
  <sheetFormatPr defaultColWidth="9" defaultRowHeight="15.6" x14ac:dyDescent="0.3"/>
  <cols>
    <col min="1" max="1" width="6.09765625" style="3" customWidth="1"/>
    <col min="2" max="2" width="7.69921875" style="2" customWidth="1"/>
    <col min="3" max="3" width="5.69921875" style="6" customWidth="1"/>
    <col min="4" max="4" width="7.19921875" style="6" customWidth="1"/>
    <col min="5" max="5" width="7.59765625" style="6" customWidth="1"/>
    <col min="6" max="6" width="6.09765625" style="6" customWidth="1"/>
    <col min="7" max="7" width="7.59765625" style="6" customWidth="1"/>
    <col min="8" max="8" width="6.09765625" style="6" customWidth="1"/>
    <col min="9" max="9" width="7.59765625" style="6" customWidth="1"/>
    <col min="10" max="10" width="6.09765625" style="6" customWidth="1"/>
    <col min="11" max="11" width="7.59765625" style="6" customWidth="1"/>
    <col min="12" max="12" width="6.09765625" style="6" customWidth="1"/>
    <col min="13" max="13" width="7.59765625" style="6" customWidth="1"/>
    <col min="14" max="14" width="6.09765625" style="6" customWidth="1"/>
    <col min="15" max="15" width="7.59765625" style="6" customWidth="1"/>
    <col min="16" max="16" width="6.09765625" style="6" customWidth="1"/>
    <col min="17" max="17" width="7.59765625" style="6" customWidth="1"/>
    <col min="18" max="18" width="6.09765625" style="6" customWidth="1"/>
    <col min="19" max="19" width="7.59765625" style="6" customWidth="1"/>
    <col min="20" max="20" width="6.09765625" style="6" customWidth="1"/>
    <col min="21" max="21" width="7.59765625" style="6" customWidth="1"/>
    <col min="22" max="22" width="6.09765625" style="6" customWidth="1"/>
    <col min="23" max="23" width="7.59765625" style="6" customWidth="1"/>
    <col min="24" max="24" width="6.09765625" style="6" customWidth="1"/>
    <col min="25" max="25" width="7.59765625" style="6" customWidth="1"/>
    <col min="26" max="26" width="6.09765625" style="6" customWidth="1"/>
    <col min="27" max="27" width="7.59765625" style="6" customWidth="1"/>
    <col min="28" max="28" width="6.09765625" style="6" customWidth="1"/>
    <col min="29" max="29" width="7.59765625" style="6" customWidth="1"/>
    <col min="30" max="30" width="6.09765625" style="6" customWidth="1"/>
    <col min="31" max="31" width="7.59765625" style="6" customWidth="1"/>
    <col min="32" max="32" width="6.09765625" style="6" customWidth="1"/>
    <col min="33" max="33" width="7.59765625" style="6" customWidth="1"/>
    <col min="34" max="34" width="6.09765625" style="6" customWidth="1"/>
    <col min="35" max="35" width="7.59765625" style="6" customWidth="1"/>
    <col min="36" max="36" width="6.09765625" style="6" customWidth="1"/>
    <col min="37" max="37" width="7.59765625" style="6" customWidth="1"/>
    <col min="38" max="38" width="6.09765625" style="6" customWidth="1"/>
    <col min="39" max="39" width="7.59765625" style="6" customWidth="1"/>
    <col min="40" max="40" width="6.09765625" style="6" customWidth="1"/>
    <col min="41" max="41" width="7.59765625" style="6" customWidth="1"/>
    <col min="42" max="42" width="6.09765625" style="6" customWidth="1"/>
    <col min="43" max="43" width="7.59765625" style="6" customWidth="1"/>
    <col min="44" max="44" width="6.09765625" style="6" customWidth="1"/>
    <col min="45" max="45" width="7.59765625" style="6" customWidth="1"/>
    <col min="46" max="46" width="6.09765625" style="6" customWidth="1"/>
    <col min="47" max="47" width="9" style="1" customWidth="1"/>
    <col min="48" max="16384" width="9" style="1"/>
  </cols>
  <sheetData>
    <row r="1" spans="1:46" x14ac:dyDescent="0.3">
      <c r="A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customFormat="1" ht="18.75" customHeight="1" x14ac:dyDescent="0.3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46" ht="16.8" x14ac:dyDescent="0.3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</row>
    <row r="4" spans="1:46" x14ac:dyDescent="0.3">
      <c r="A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</row>
    <row r="5" spans="1:46" customFormat="1" ht="28.2" customHeight="1" x14ac:dyDescent="0.3">
      <c r="A5" s="8" t="s">
        <v>2</v>
      </c>
      <c r="B5" s="8" t="s">
        <v>3</v>
      </c>
      <c r="C5" s="8" t="s">
        <v>4</v>
      </c>
      <c r="D5" s="8" t="s">
        <v>36</v>
      </c>
      <c r="E5" s="9" t="s">
        <v>5</v>
      </c>
      <c r="F5" s="9"/>
      <c r="G5" s="9"/>
      <c r="H5" s="9"/>
      <c r="I5" s="9"/>
      <c r="J5" s="9"/>
      <c r="K5" s="9" t="s">
        <v>6</v>
      </c>
      <c r="L5" s="9"/>
      <c r="M5" s="9"/>
      <c r="N5" s="9"/>
      <c r="O5" s="9"/>
      <c r="P5" s="9"/>
      <c r="Q5" s="9" t="s">
        <v>7</v>
      </c>
      <c r="R5" s="9"/>
      <c r="S5" s="9"/>
      <c r="T5" s="9"/>
      <c r="U5" s="9"/>
      <c r="V5" s="9"/>
      <c r="W5" s="9" t="s">
        <v>8</v>
      </c>
      <c r="X5" s="9"/>
      <c r="Y5" s="9"/>
      <c r="Z5" s="9"/>
      <c r="AA5" s="9"/>
      <c r="AB5" s="9"/>
      <c r="AC5" s="9" t="s">
        <v>9</v>
      </c>
      <c r="AD5" s="9"/>
      <c r="AE5" s="9"/>
      <c r="AF5" s="9"/>
      <c r="AG5" s="9"/>
      <c r="AH5" s="9"/>
      <c r="AI5" s="9" t="s">
        <v>10</v>
      </c>
      <c r="AJ5" s="9"/>
      <c r="AK5" s="9"/>
      <c r="AL5" s="9"/>
      <c r="AM5" s="9"/>
      <c r="AN5" s="9"/>
      <c r="AO5" s="9" t="s">
        <v>11</v>
      </c>
      <c r="AP5" s="9"/>
      <c r="AQ5" s="9"/>
      <c r="AR5" s="9"/>
      <c r="AS5" s="9"/>
      <c r="AT5" s="9"/>
    </row>
    <row r="6" spans="1:46" customFormat="1" ht="19.2" customHeight="1" x14ac:dyDescent="0.3">
      <c r="A6" s="10"/>
      <c r="B6" s="10"/>
      <c r="C6" s="10"/>
      <c r="D6" s="10"/>
      <c r="E6" s="9" t="s">
        <v>12</v>
      </c>
      <c r="F6" s="9"/>
      <c r="G6" s="9" t="s">
        <v>13</v>
      </c>
      <c r="H6" s="9"/>
      <c r="I6" s="9" t="s">
        <v>14</v>
      </c>
      <c r="J6" s="9"/>
      <c r="K6" s="9" t="s">
        <v>12</v>
      </c>
      <c r="L6" s="9"/>
      <c r="M6" s="9" t="s">
        <v>13</v>
      </c>
      <c r="N6" s="9"/>
      <c r="O6" s="9" t="s">
        <v>14</v>
      </c>
      <c r="P6" s="9"/>
      <c r="Q6" s="9" t="s">
        <v>12</v>
      </c>
      <c r="R6" s="9"/>
      <c r="S6" s="9" t="s">
        <v>13</v>
      </c>
      <c r="T6" s="9"/>
      <c r="U6" s="9" t="s">
        <v>14</v>
      </c>
      <c r="V6" s="9"/>
      <c r="W6" s="9" t="s">
        <v>12</v>
      </c>
      <c r="X6" s="9"/>
      <c r="Y6" s="9" t="s">
        <v>13</v>
      </c>
      <c r="Z6" s="9"/>
      <c r="AA6" s="9" t="s">
        <v>14</v>
      </c>
      <c r="AB6" s="9"/>
      <c r="AC6" s="9" t="s">
        <v>12</v>
      </c>
      <c r="AD6" s="9"/>
      <c r="AE6" s="9" t="s">
        <v>13</v>
      </c>
      <c r="AF6" s="9"/>
      <c r="AG6" s="9" t="s">
        <v>14</v>
      </c>
      <c r="AH6" s="9"/>
      <c r="AI6" s="9" t="s">
        <v>12</v>
      </c>
      <c r="AJ6" s="9"/>
      <c r="AK6" s="9" t="s">
        <v>13</v>
      </c>
      <c r="AL6" s="9"/>
      <c r="AM6" s="9" t="s">
        <v>14</v>
      </c>
      <c r="AN6" s="9"/>
      <c r="AO6" s="9" t="s">
        <v>12</v>
      </c>
      <c r="AP6" s="9"/>
      <c r="AQ6" s="9" t="s">
        <v>13</v>
      </c>
      <c r="AR6" s="9"/>
      <c r="AS6" s="9" t="s">
        <v>14</v>
      </c>
      <c r="AT6" s="9"/>
    </row>
    <row r="7" spans="1:46" customFormat="1" ht="19.2" customHeight="1" x14ac:dyDescent="0.3">
      <c r="A7" s="11"/>
      <c r="B7" s="11"/>
      <c r="C7" s="11"/>
      <c r="D7" s="11"/>
      <c r="E7" s="12" t="s">
        <v>15</v>
      </c>
      <c r="F7" s="12" t="s">
        <v>16</v>
      </c>
      <c r="G7" s="12" t="s">
        <v>15</v>
      </c>
      <c r="H7" s="12" t="s">
        <v>16</v>
      </c>
      <c r="I7" s="12" t="s">
        <v>15</v>
      </c>
      <c r="J7" s="12" t="s">
        <v>16</v>
      </c>
      <c r="K7" s="12" t="s">
        <v>15</v>
      </c>
      <c r="L7" s="12" t="s">
        <v>16</v>
      </c>
      <c r="M7" s="12" t="s">
        <v>15</v>
      </c>
      <c r="N7" s="12" t="s">
        <v>16</v>
      </c>
      <c r="O7" s="12" t="s">
        <v>15</v>
      </c>
      <c r="P7" s="12" t="s">
        <v>16</v>
      </c>
      <c r="Q7" s="12" t="s">
        <v>15</v>
      </c>
      <c r="R7" s="12" t="s">
        <v>16</v>
      </c>
      <c r="S7" s="12" t="s">
        <v>15</v>
      </c>
      <c r="T7" s="12" t="s">
        <v>16</v>
      </c>
      <c r="U7" s="12" t="s">
        <v>15</v>
      </c>
      <c r="V7" s="12" t="s">
        <v>16</v>
      </c>
      <c r="W7" s="12" t="s">
        <v>15</v>
      </c>
      <c r="X7" s="12" t="s">
        <v>16</v>
      </c>
      <c r="Y7" s="12" t="s">
        <v>15</v>
      </c>
      <c r="Z7" s="12" t="s">
        <v>16</v>
      </c>
      <c r="AA7" s="12" t="s">
        <v>15</v>
      </c>
      <c r="AB7" s="12" t="s">
        <v>16</v>
      </c>
      <c r="AC7" s="12" t="s">
        <v>15</v>
      </c>
      <c r="AD7" s="12" t="s">
        <v>16</v>
      </c>
      <c r="AE7" s="12" t="s">
        <v>15</v>
      </c>
      <c r="AF7" s="12" t="s">
        <v>16</v>
      </c>
      <c r="AG7" s="12" t="s">
        <v>15</v>
      </c>
      <c r="AH7" s="12" t="s">
        <v>16</v>
      </c>
      <c r="AI7" s="12" t="s">
        <v>15</v>
      </c>
      <c r="AJ7" s="12" t="s">
        <v>16</v>
      </c>
      <c r="AK7" s="12" t="s">
        <v>15</v>
      </c>
      <c r="AL7" s="12" t="s">
        <v>16</v>
      </c>
      <c r="AM7" s="12" t="s">
        <v>15</v>
      </c>
      <c r="AN7" s="12" t="s">
        <v>16</v>
      </c>
      <c r="AO7" s="12" t="s">
        <v>15</v>
      </c>
      <c r="AP7" s="12" t="s">
        <v>16</v>
      </c>
      <c r="AQ7" s="12" t="s">
        <v>15</v>
      </c>
      <c r="AR7" s="12" t="s">
        <v>16</v>
      </c>
      <c r="AS7" s="12" t="s">
        <v>15</v>
      </c>
      <c r="AT7" s="12" t="s">
        <v>16</v>
      </c>
    </row>
    <row r="8" spans="1:46" x14ac:dyDescent="0.3">
      <c r="A8" s="13">
        <v>1</v>
      </c>
      <c r="B8" s="17" t="s">
        <v>17</v>
      </c>
      <c r="C8" s="13">
        <v>30</v>
      </c>
      <c r="D8" s="13">
        <v>30</v>
      </c>
      <c r="E8" s="13">
        <v>26</v>
      </c>
      <c r="F8" s="13">
        <v>86.7</v>
      </c>
      <c r="G8" s="13">
        <v>4</v>
      </c>
      <c r="H8" s="13">
        <v>13.3</v>
      </c>
      <c r="I8" s="13"/>
      <c r="J8" s="13"/>
      <c r="K8" s="13">
        <v>26</v>
      </c>
      <c r="L8" s="13">
        <v>86.7</v>
      </c>
      <c r="M8" s="13">
        <v>3</v>
      </c>
      <c r="N8" s="13">
        <v>10</v>
      </c>
      <c r="O8" s="13">
        <v>1</v>
      </c>
      <c r="P8" s="13">
        <v>3.3</v>
      </c>
      <c r="Q8" s="13">
        <v>24</v>
      </c>
      <c r="R8" s="13">
        <v>80</v>
      </c>
      <c r="S8" s="13">
        <v>5</v>
      </c>
      <c r="T8" s="13">
        <v>16.7</v>
      </c>
      <c r="U8" s="13">
        <v>1</v>
      </c>
      <c r="V8" s="13">
        <v>3.3</v>
      </c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>
        <v>25</v>
      </c>
      <c r="AJ8" s="13">
        <v>83.3</v>
      </c>
      <c r="AK8" s="13">
        <v>4</v>
      </c>
      <c r="AL8" s="13">
        <v>13.3</v>
      </c>
      <c r="AM8" s="13">
        <v>1</v>
      </c>
      <c r="AN8" s="13">
        <v>3.3</v>
      </c>
      <c r="AO8" s="13">
        <v>28</v>
      </c>
      <c r="AP8" s="13">
        <v>93.3</v>
      </c>
      <c r="AQ8" s="13">
        <v>2</v>
      </c>
      <c r="AR8" s="13">
        <v>6.7</v>
      </c>
      <c r="AS8" s="13"/>
      <c r="AT8" s="13"/>
    </row>
    <row r="9" spans="1:46" x14ac:dyDescent="0.3">
      <c r="A9" s="4">
        <v>2</v>
      </c>
      <c r="B9" s="18" t="s">
        <v>18</v>
      </c>
      <c r="C9" s="4">
        <v>31</v>
      </c>
      <c r="D9" s="4">
        <v>31</v>
      </c>
      <c r="E9" s="4">
        <v>26</v>
      </c>
      <c r="F9" s="4">
        <v>83.9</v>
      </c>
      <c r="G9" s="4">
        <v>5</v>
      </c>
      <c r="H9" s="4">
        <v>16.100000000000001</v>
      </c>
      <c r="I9" s="4"/>
      <c r="J9" s="4"/>
      <c r="K9" s="4">
        <v>26</v>
      </c>
      <c r="L9" s="4">
        <v>83.9</v>
      </c>
      <c r="M9" s="4">
        <v>5</v>
      </c>
      <c r="N9" s="4">
        <v>16.100000000000001</v>
      </c>
      <c r="O9" s="4"/>
      <c r="P9" s="4"/>
      <c r="Q9" s="4">
        <v>26</v>
      </c>
      <c r="R9" s="4">
        <v>83.9</v>
      </c>
      <c r="S9" s="4">
        <v>5</v>
      </c>
      <c r="T9" s="4">
        <v>16.100000000000001</v>
      </c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>
        <v>27</v>
      </c>
      <c r="AJ9" s="4">
        <v>87.1</v>
      </c>
      <c r="AK9" s="4">
        <v>4</v>
      </c>
      <c r="AL9" s="4">
        <v>12.9</v>
      </c>
      <c r="AM9" s="4"/>
      <c r="AN9" s="4"/>
      <c r="AO9" s="4">
        <v>27</v>
      </c>
      <c r="AP9" s="4">
        <v>87.1</v>
      </c>
      <c r="AQ9" s="4">
        <v>4</v>
      </c>
      <c r="AR9" s="4">
        <v>12.9</v>
      </c>
      <c r="AS9" s="4"/>
      <c r="AT9" s="4"/>
    </row>
    <row r="10" spans="1:46" x14ac:dyDescent="0.3">
      <c r="A10" s="4">
        <v>3</v>
      </c>
      <c r="B10" s="18" t="s">
        <v>19</v>
      </c>
      <c r="C10" s="4">
        <v>32</v>
      </c>
      <c r="D10" s="4">
        <v>32</v>
      </c>
      <c r="E10" s="4">
        <v>29</v>
      </c>
      <c r="F10" s="4">
        <v>90.6</v>
      </c>
      <c r="G10" s="4">
        <v>3</v>
      </c>
      <c r="H10" s="4">
        <v>9.4</v>
      </c>
      <c r="I10" s="4"/>
      <c r="J10" s="4"/>
      <c r="K10" s="4">
        <v>28</v>
      </c>
      <c r="L10" s="4">
        <v>87.5</v>
      </c>
      <c r="M10" s="4">
        <v>4</v>
      </c>
      <c r="N10" s="4">
        <v>12.5</v>
      </c>
      <c r="O10" s="4"/>
      <c r="P10" s="4"/>
      <c r="Q10" s="4">
        <v>28</v>
      </c>
      <c r="R10" s="4">
        <v>87.5</v>
      </c>
      <c r="S10" s="4">
        <v>4</v>
      </c>
      <c r="T10" s="4">
        <v>12.5</v>
      </c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>
        <v>28</v>
      </c>
      <c r="AJ10" s="4">
        <v>87.5</v>
      </c>
      <c r="AK10" s="4">
        <v>4</v>
      </c>
      <c r="AL10" s="4">
        <v>12.5</v>
      </c>
      <c r="AM10" s="4"/>
      <c r="AN10" s="4"/>
      <c r="AO10" s="4">
        <v>29</v>
      </c>
      <c r="AP10" s="4">
        <v>90.6</v>
      </c>
      <c r="AQ10" s="4">
        <v>3</v>
      </c>
      <c r="AR10" s="4">
        <v>9.4</v>
      </c>
      <c r="AS10" s="4"/>
      <c r="AT10" s="4"/>
    </row>
    <row r="11" spans="1:46" x14ac:dyDescent="0.3">
      <c r="A11" s="4">
        <v>4</v>
      </c>
      <c r="B11" s="18" t="s">
        <v>20</v>
      </c>
      <c r="C11" s="4">
        <v>30</v>
      </c>
      <c r="D11" s="4">
        <v>30</v>
      </c>
      <c r="E11" s="4">
        <v>25</v>
      </c>
      <c r="F11" s="4">
        <v>83.3</v>
      </c>
      <c r="G11" s="4">
        <v>5</v>
      </c>
      <c r="H11" s="4">
        <v>16.7</v>
      </c>
      <c r="I11" s="4"/>
      <c r="J11" s="4"/>
      <c r="K11" s="4">
        <v>27</v>
      </c>
      <c r="L11" s="4">
        <v>90</v>
      </c>
      <c r="M11" s="4">
        <v>3</v>
      </c>
      <c r="N11" s="4">
        <v>10</v>
      </c>
      <c r="O11" s="4"/>
      <c r="P11" s="4"/>
      <c r="Q11" s="4">
        <v>29</v>
      </c>
      <c r="R11" s="4">
        <v>96.7</v>
      </c>
      <c r="S11" s="4">
        <v>1</v>
      </c>
      <c r="T11" s="4">
        <v>3.3</v>
      </c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>
        <v>29</v>
      </c>
      <c r="AJ11" s="4">
        <v>96.7</v>
      </c>
      <c r="AK11" s="4">
        <v>1</v>
      </c>
      <c r="AL11" s="4">
        <v>3.3</v>
      </c>
      <c r="AM11" s="4"/>
      <c r="AN11" s="4"/>
      <c r="AO11" s="4">
        <v>29</v>
      </c>
      <c r="AP11" s="4">
        <v>96.7</v>
      </c>
      <c r="AQ11" s="4">
        <v>1</v>
      </c>
      <c r="AR11" s="4">
        <v>3.3</v>
      </c>
      <c r="AS11" s="4"/>
      <c r="AT11" s="4"/>
    </row>
    <row r="12" spans="1:46" ht="31.2" x14ac:dyDescent="0.3">
      <c r="A12" s="14">
        <v>5</v>
      </c>
      <c r="B12" s="12" t="s">
        <v>21</v>
      </c>
      <c r="C12" s="14">
        <v>123</v>
      </c>
      <c r="D12" s="14">
        <v>123</v>
      </c>
      <c r="E12" s="14">
        <v>106</v>
      </c>
      <c r="F12" s="14">
        <v>86.2</v>
      </c>
      <c r="G12" s="14">
        <v>17</v>
      </c>
      <c r="H12" s="14">
        <v>13.8</v>
      </c>
      <c r="I12" s="14"/>
      <c r="J12" s="14"/>
      <c r="K12" s="14">
        <v>107</v>
      </c>
      <c r="L12" s="14">
        <v>87</v>
      </c>
      <c r="M12" s="14">
        <v>15</v>
      </c>
      <c r="N12" s="14">
        <v>12.2</v>
      </c>
      <c r="O12" s="14">
        <v>1</v>
      </c>
      <c r="P12" s="14">
        <v>0.8</v>
      </c>
      <c r="Q12" s="14">
        <v>107</v>
      </c>
      <c r="R12" s="14">
        <v>87</v>
      </c>
      <c r="S12" s="14">
        <v>15</v>
      </c>
      <c r="T12" s="14">
        <v>12.2</v>
      </c>
      <c r="U12" s="14">
        <v>1</v>
      </c>
      <c r="V12" s="14">
        <v>0.8</v>
      </c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>
        <v>109</v>
      </c>
      <c r="AJ12" s="14">
        <v>88.6</v>
      </c>
      <c r="AK12" s="14">
        <v>13</v>
      </c>
      <c r="AL12" s="14">
        <v>10.6</v>
      </c>
      <c r="AM12" s="14">
        <v>1</v>
      </c>
      <c r="AN12" s="14">
        <v>0.8</v>
      </c>
      <c r="AO12" s="14">
        <v>113</v>
      </c>
      <c r="AP12" s="14">
        <v>91.9</v>
      </c>
      <c r="AQ12" s="14">
        <v>10</v>
      </c>
      <c r="AR12" s="14">
        <v>8.1</v>
      </c>
      <c r="AS12" s="14"/>
      <c r="AT12" s="14"/>
    </row>
    <row r="13" spans="1:46" x14ac:dyDescent="0.3">
      <c r="A13" s="4">
        <v>6</v>
      </c>
      <c r="B13" s="18" t="s">
        <v>22</v>
      </c>
      <c r="C13" s="4">
        <v>33</v>
      </c>
      <c r="D13" s="4">
        <v>33</v>
      </c>
      <c r="E13" s="4">
        <v>29</v>
      </c>
      <c r="F13" s="4">
        <v>87.9</v>
      </c>
      <c r="G13" s="4">
        <v>4</v>
      </c>
      <c r="H13" s="4">
        <v>12.1</v>
      </c>
      <c r="I13" s="4"/>
      <c r="J13" s="4"/>
      <c r="K13" s="4">
        <v>31</v>
      </c>
      <c r="L13" s="4">
        <v>93.9</v>
      </c>
      <c r="M13" s="4">
        <v>2</v>
      </c>
      <c r="N13" s="4">
        <v>6.1</v>
      </c>
      <c r="O13" s="4"/>
      <c r="P13" s="4"/>
      <c r="Q13" s="4">
        <v>27</v>
      </c>
      <c r="R13" s="4">
        <v>81.8</v>
      </c>
      <c r="S13" s="4">
        <v>6</v>
      </c>
      <c r="T13" s="4">
        <v>18.2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>
        <v>27</v>
      </c>
      <c r="AJ13" s="4">
        <v>81.8</v>
      </c>
      <c r="AK13" s="4">
        <v>6</v>
      </c>
      <c r="AL13" s="4">
        <v>18.2</v>
      </c>
      <c r="AM13" s="4"/>
      <c r="AN13" s="4"/>
      <c r="AO13" s="4">
        <v>31</v>
      </c>
      <c r="AP13" s="4">
        <v>93.9</v>
      </c>
      <c r="AQ13" s="4">
        <v>2</v>
      </c>
      <c r="AR13" s="4">
        <v>6.1</v>
      </c>
      <c r="AS13" s="4"/>
      <c r="AT13" s="4"/>
    </row>
    <row r="14" spans="1:46" x14ac:dyDescent="0.3">
      <c r="A14" s="4">
        <v>7</v>
      </c>
      <c r="B14" s="18" t="s">
        <v>23</v>
      </c>
      <c r="C14" s="4">
        <v>33</v>
      </c>
      <c r="D14" s="4">
        <v>33</v>
      </c>
      <c r="E14" s="4">
        <v>28</v>
      </c>
      <c r="F14" s="4">
        <v>84.8</v>
      </c>
      <c r="G14" s="4">
        <v>5</v>
      </c>
      <c r="H14" s="4">
        <v>15.2</v>
      </c>
      <c r="I14" s="4"/>
      <c r="J14" s="4"/>
      <c r="K14" s="4">
        <v>28</v>
      </c>
      <c r="L14" s="4">
        <v>84.8</v>
      </c>
      <c r="M14" s="4">
        <v>5</v>
      </c>
      <c r="N14" s="4">
        <v>15.2</v>
      </c>
      <c r="O14" s="4"/>
      <c r="P14" s="4"/>
      <c r="Q14" s="4">
        <v>28</v>
      </c>
      <c r="R14" s="4">
        <v>84.8</v>
      </c>
      <c r="S14" s="4">
        <v>5</v>
      </c>
      <c r="T14" s="4">
        <v>15.2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>
        <v>29</v>
      </c>
      <c r="AJ14" s="4">
        <v>87.9</v>
      </c>
      <c r="AK14" s="4">
        <v>4</v>
      </c>
      <c r="AL14" s="4">
        <v>12.1</v>
      </c>
      <c r="AM14" s="4"/>
      <c r="AN14" s="4"/>
      <c r="AO14" s="4">
        <v>28</v>
      </c>
      <c r="AP14" s="4">
        <v>84.8</v>
      </c>
      <c r="AQ14" s="4">
        <v>5</v>
      </c>
      <c r="AR14" s="4">
        <v>15.2</v>
      </c>
      <c r="AS14" s="4"/>
      <c r="AT14" s="4"/>
    </row>
    <row r="15" spans="1:46" x14ac:dyDescent="0.3">
      <c r="A15" s="4">
        <v>8</v>
      </c>
      <c r="B15" s="18" t="s">
        <v>24</v>
      </c>
      <c r="C15" s="4">
        <v>32</v>
      </c>
      <c r="D15" s="4">
        <v>32</v>
      </c>
      <c r="E15" s="4">
        <v>29</v>
      </c>
      <c r="F15" s="4">
        <v>90.6</v>
      </c>
      <c r="G15" s="4">
        <v>3</v>
      </c>
      <c r="H15" s="4">
        <v>9.4</v>
      </c>
      <c r="I15" s="4"/>
      <c r="J15" s="4"/>
      <c r="K15" s="4">
        <v>28</v>
      </c>
      <c r="L15" s="4">
        <v>87.5</v>
      </c>
      <c r="M15" s="4">
        <v>4</v>
      </c>
      <c r="N15" s="4">
        <v>12.5</v>
      </c>
      <c r="O15" s="4"/>
      <c r="P15" s="4"/>
      <c r="Q15" s="4">
        <v>28</v>
      </c>
      <c r="R15" s="4">
        <v>87.5</v>
      </c>
      <c r="S15" s="4">
        <v>4</v>
      </c>
      <c r="T15" s="4">
        <v>12.5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>
        <v>28</v>
      </c>
      <c r="AJ15" s="4">
        <v>87.5</v>
      </c>
      <c r="AK15" s="4">
        <v>4</v>
      </c>
      <c r="AL15" s="4">
        <v>12.5</v>
      </c>
      <c r="AM15" s="4"/>
      <c r="AN15" s="4"/>
      <c r="AO15" s="4">
        <v>30</v>
      </c>
      <c r="AP15" s="4">
        <v>93.8</v>
      </c>
      <c r="AQ15" s="4">
        <v>2</v>
      </c>
      <c r="AR15" s="4">
        <v>6.3</v>
      </c>
      <c r="AS15" s="4"/>
      <c r="AT15" s="4"/>
    </row>
    <row r="16" spans="1:46" ht="31.2" x14ac:dyDescent="0.3">
      <c r="A16" s="14">
        <v>9</v>
      </c>
      <c r="B16" s="12" t="s">
        <v>25</v>
      </c>
      <c r="C16" s="14">
        <v>98</v>
      </c>
      <c r="D16" s="14">
        <v>98</v>
      </c>
      <c r="E16" s="14">
        <v>86</v>
      </c>
      <c r="F16" s="14">
        <v>87.8</v>
      </c>
      <c r="G16" s="14">
        <v>12</v>
      </c>
      <c r="H16" s="14">
        <v>12.2</v>
      </c>
      <c r="I16" s="14"/>
      <c r="J16" s="14"/>
      <c r="K16" s="14">
        <v>87</v>
      </c>
      <c r="L16" s="14">
        <v>88.8</v>
      </c>
      <c r="M16" s="14">
        <v>11</v>
      </c>
      <c r="N16" s="14">
        <v>11.2</v>
      </c>
      <c r="O16" s="14"/>
      <c r="P16" s="14"/>
      <c r="Q16" s="14">
        <v>83</v>
      </c>
      <c r="R16" s="14">
        <v>84.7</v>
      </c>
      <c r="S16" s="14">
        <v>15</v>
      </c>
      <c r="T16" s="14">
        <v>15.3</v>
      </c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>
        <v>84</v>
      </c>
      <c r="AJ16" s="14">
        <v>85.7</v>
      </c>
      <c r="AK16" s="14">
        <v>14</v>
      </c>
      <c r="AL16" s="14">
        <v>14.3</v>
      </c>
      <c r="AM16" s="14"/>
      <c r="AN16" s="14"/>
      <c r="AO16" s="14">
        <v>89</v>
      </c>
      <c r="AP16" s="14">
        <v>90.8</v>
      </c>
      <c r="AQ16" s="14">
        <v>9</v>
      </c>
      <c r="AR16" s="14">
        <v>9.1999999999999993</v>
      </c>
      <c r="AS16" s="14"/>
      <c r="AT16" s="5"/>
    </row>
    <row r="17" spans="1:46" x14ac:dyDescent="0.3">
      <c r="A17" s="4">
        <v>10</v>
      </c>
      <c r="B17" s="18" t="s">
        <v>26</v>
      </c>
      <c r="C17" s="4">
        <v>37</v>
      </c>
      <c r="D17" s="4" t="s">
        <v>37</v>
      </c>
      <c r="E17" s="4">
        <v>28</v>
      </c>
      <c r="F17" s="20">
        <f>28/36*100</f>
        <v>77.777777777777786</v>
      </c>
      <c r="G17" s="4">
        <v>8</v>
      </c>
      <c r="H17" s="21">
        <f>G17/36*100</f>
        <v>22.222222222222221</v>
      </c>
      <c r="I17" s="4"/>
      <c r="J17" s="4"/>
      <c r="K17" s="4">
        <v>28</v>
      </c>
      <c r="L17" s="20">
        <f>K17/36*100</f>
        <v>77.777777777777786</v>
      </c>
      <c r="M17" s="4">
        <v>8</v>
      </c>
      <c r="N17" s="20">
        <f>M17/36*100</f>
        <v>22.222222222222221</v>
      </c>
      <c r="O17" s="4"/>
      <c r="P17" s="4"/>
      <c r="Q17" s="4">
        <v>28</v>
      </c>
      <c r="R17" s="20">
        <f>Q17/36*100</f>
        <v>77.777777777777786</v>
      </c>
      <c r="S17" s="4">
        <v>8</v>
      </c>
      <c r="T17" s="20">
        <f>S17/36*100</f>
        <v>22.222222222222221</v>
      </c>
      <c r="U17" s="4"/>
      <c r="V17" s="4"/>
      <c r="W17" s="4">
        <v>28</v>
      </c>
      <c r="X17" s="4">
        <f>W17/36*100</f>
        <v>77.777777777777786</v>
      </c>
      <c r="Y17" s="4">
        <v>8</v>
      </c>
      <c r="Z17" s="20">
        <f>Y17/36*100</f>
        <v>22.222222222222221</v>
      </c>
      <c r="AA17" s="4"/>
      <c r="AB17" s="4"/>
      <c r="AC17" s="4">
        <v>28</v>
      </c>
      <c r="AD17" s="4">
        <f>AC17/36*100</f>
        <v>77.777777777777786</v>
      </c>
      <c r="AE17" s="4">
        <v>8</v>
      </c>
      <c r="AF17" s="20">
        <f>AE17/36*100</f>
        <v>22.222222222222221</v>
      </c>
      <c r="AG17" s="4"/>
      <c r="AH17" s="4"/>
      <c r="AI17" s="4">
        <v>28</v>
      </c>
      <c r="AJ17" s="20">
        <f>AI17/36*100</f>
        <v>77.777777777777786</v>
      </c>
      <c r="AK17" s="4">
        <v>8</v>
      </c>
      <c r="AL17" s="20">
        <f>AK17/36*100</f>
        <v>22.222222222222221</v>
      </c>
      <c r="AM17" s="4"/>
      <c r="AN17" s="4"/>
      <c r="AO17" s="4">
        <v>30</v>
      </c>
      <c r="AP17" s="20">
        <f>AO17/36*100</f>
        <v>83.333333333333343</v>
      </c>
      <c r="AQ17" s="4">
        <v>6</v>
      </c>
      <c r="AR17" s="20">
        <f>AQ17/36*100</f>
        <v>16.666666666666664</v>
      </c>
      <c r="AS17" s="4"/>
      <c r="AT17" s="4"/>
    </row>
    <row r="18" spans="1:46" x14ac:dyDescent="0.3">
      <c r="A18" s="4">
        <v>11</v>
      </c>
      <c r="B18" s="18" t="s">
        <v>27</v>
      </c>
      <c r="C18" s="4">
        <v>38</v>
      </c>
      <c r="D18" s="4">
        <v>38</v>
      </c>
      <c r="E18" s="4">
        <v>34</v>
      </c>
      <c r="F18" s="4">
        <v>89.5</v>
      </c>
      <c r="G18" s="4">
        <v>4</v>
      </c>
      <c r="H18" s="4">
        <v>10.5</v>
      </c>
      <c r="I18" s="4"/>
      <c r="J18" s="4"/>
      <c r="K18" s="4">
        <v>34</v>
      </c>
      <c r="L18" s="4">
        <v>89.5</v>
      </c>
      <c r="M18" s="4">
        <v>4</v>
      </c>
      <c r="N18" s="4">
        <v>10.5</v>
      </c>
      <c r="O18" s="4"/>
      <c r="P18" s="4"/>
      <c r="Q18" s="4">
        <v>32</v>
      </c>
      <c r="R18" s="4">
        <v>84.2</v>
      </c>
      <c r="S18" s="4">
        <v>6</v>
      </c>
      <c r="T18" s="4">
        <v>15.8</v>
      </c>
      <c r="U18" s="4"/>
      <c r="V18" s="4"/>
      <c r="W18" s="4">
        <v>34</v>
      </c>
      <c r="X18" s="4">
        <v>89.5</v>
      </c>
      <c r="Y18" s="4">
        <v>4</v>
      </c>
      <c r="Z18" s="4">
        <v>10.5</v>
      </c>
      <c r="AA18" s="4"/>
      <c r="AB18" s="4"/>
      <c r="AC18" s="4">
        <v>34</v>
      </c>
      <c r="AD18" s="4">
        <v>89.5</v>
      </c>
      <c r="AE18" s="4">
        <v>4</v>
      </c>
      <c r="AF18" s="4">
        <v>10.5</v>
      </c>
      <c r="AG18" s="4"/>
      <c r="AH18" s="4"/>
      <c r="AI18" s="4">
        <v>34</v>
      </c>
      <c r="AJ18" s="4">
        <v>89.5</v>
      </c>
      <c r="AK18" s="4">
        <v>4</v>
      </c>
      <c r="AL18" s="4">
        <v>10.5</v>
      </c>
      <c r="AM18" s="4"/>
      <c r="AN18" s="4"/>
      <c r="AO18" s="4">
        <v>33</v>
      </c>
      <c r="AP18" s="4">
        <v>86.8</v>
      </c>
      <c r="AQ18" s="4">
        <v>5</v>
      </c>
      <c r="AR18" s="4">
        <v>13.2</v>
      </c>
      <c r="AS18" s="4"/>
      <c r="AT18" s="4"/>
    </row>
    <row r="19" spans="1:46" x14ac:dyDescent="0.3">
      <c r="A19" s="4">
        <v>12</v>
      </c>
      <c r="B19" s="18" t="s">
        <v>28</v>
      </c>
      <c r="C19" s="4">
        <v>36</v>
      </c>
      <c r="D19" s="4">
        <v>36</v>
      </c>
      <c r="E19" s="4">
        <v>28</v>
      </c>
      <c r="F19" s="4">
        <v>77.8</v>
      </c>
      <c r="G19" s="4">
        <v>8</v>
      </c>
      <c r="H19" s="4">
        <v>22.2</v>
      </c>
      <c r="I19" s="4"/>
      <c r="J19" s="4"/>
      <c r="K19" s="4">
        <v>27</v>
      </c>
      <c r="L19" s="4">
        <v>75</v>
      </c>
      <c r="M19" s="4">
        <v>9</v>
      </c>
      <c r="N19" s="4">
        <v>25</v>
      </c>
      <c r="O19" s="4"/>
      <c r="P19" s="4"/>
      <c r="Q19" s="4">
        <v>27</v>
      </c>
      <c r="R19" s="4">
        <v>75</v>
      </c>
      <c r="S19" s="4">
        <v>9</v>
      </c>
      <c r="T19" s="4">
        <v>25</v>
      </c>
      <c r="U19" s="4"/>
      <c r="V19" s="4"/>
      <c r="W19" s="4">
        <v>30</v>
      </c>
      <c r="X19" s="4">
        <v>83.3</v>
      </c>
      <c r="Y19" s="4">
        <v>6</v>
      </c>
      <c r="Z19" s="4">
        <v>16.7</v>
      </c>
      <c r="AA19" s="4"/>
      <c r="AB19" s="4"/>
      <c r="AC19" s="4">
        <v>28</v>
      </c>
      <c r="AD19" s="4">
        <v>77.8</v>
      </c>
      <c r="AE19" s="4">
        <v>8</v>
      </c>
      <c r="AF19" s="4">
        <v>22.2</v>
      </c>
      <c r="AG19" s="4"/>
      <c r="AH19" s="4"/>
      <c r="AI19" s="4">
        <v>27</v>
      </c>
      <c r="AJ19" s="4">
        <v>75</v>
      </c>
      <c r="AK19" s="4">
        <v>9</v>
      </c>
      <c r="AL19" s="4">
        <v>25</v>
      </c>
      <c r="AM19" s="4"/>
      <c r="AN19" s="4"/>
      <c r="AO19" s="4">
        <v>30</v>
      </c>
      <c r="AP19" s="4">
        <v>83.3</v>
      </c>
      <c r="AQ19" s="4">
        <v>6</v>
      </c>
      <c r="AR19" s="4">
        <v>16.7</v>
      </c>
      <c r="AS19" s="4"/>
      <c r="AT19" s="4"/>
    </row>
    <row r="20" spans="1:46" ht="31.2" x14ac:dyDescent="0.3">
      <c r="A20" s="14">
        <v>13</v>
      </c>
      <c r="B20" s="12" t="s">
        <v>29</v>
      </c>
      <c r="C20" s="14">
        <v>111</v>
      </c>
      <c r="D20" s="14">
        <v>110</v>
      </c>
      <c r="E20" s="14">
        <v>90</v>
      </c>
      <c r="F20" s="22">
        <f>E20/110*100</f>
        <v>81.818181818181827</v>
      </c>
      <c r="G20" s="14">
        <v>20</v>
      </c>
      <c r="H20" s="22">
        <f>G20/110*100</f>
        <v>18.181818181818183</v>
      </c>
      <c r="I20" s="14"/>
      <c r="J20" s="14"/>
      <c r="K20" s="14">
        <v>89</v>
      </c>
      <c r="L20" s="22">
        <f>K20/110*100</f>
        <v>80.909090909090907</v>
      </c>
      <c r="M20" s="14">
        <v>21</v>
      </c>
      <c r="N20" s="22">
        <f>M20/110*100</f>
        <v>19.090909090909093</v>
      </c>
      <c r="O20" s="14"/>
      <c r="P20" s="14"/>
      <c r="Q20" s="14">
        <v>87</v>
      </c>
      <c r="R20" s="22">
        <f>Q20/110*100</f>
        <v>79.090909090909093</v>
      </c>
      <c r="S20" s="14">
        <v>23</v>
      </c>
      <c r="T20" s="22">
        <f>S20/110*100</f>
        <v>20.909090909090907</v>
      </c>
      <c r="U20" s="14"/>
      <c r="V20" s="14"/>
      <c r="W20" s="14">
        <v>92</v>
      </c>
      <c r="X20" s="22">
        <f>W20/110*100</f>
        <v>83.636363636363626</v>
      </c>
      <c r="Y20" s="14">
        <v>18</v>
      </c>
      <c r="Z20" s="22">
        <f>Y20/110*100</f>
        <v>16.363636363636363</v>
      </c>
      <c r="AA20" s="14"/>
      <c r="AB20" s="14"/>
      <c r="AC20" s="14">
        <v>90</v>
      </c>
      <c r="AD20" s="22">
        <f>AC20/110*100</f>
        <v>81.818181818181827</v>
      </c>
      <c r="AE20" s="14">
        <v>20</v>
      </c>
      <c r="AF20" s="22">
        <f>AE20/110*100</f>
        <v>18.181818181818183</v>
      </c>
      <c r="AG20" s="14"/>
      <c r="AH20" s="14"/>
      <c r="AI20" s="14">
        <v>89</v>
      </c>
      <c r="AJ20" s="22">
        <f>AI20/110*100</f>
        <v>80.909090909090907</v>
      </c>
      <c r="AK20" s="14">
        <v>21</v>
      </c>
      <c r="AL20" s="22">
        <f>AK20/110*100</f>
        <v>19.090909090909093</v>
      </c>
      <c r="AM20" s="14"/>
      <c r="AN20" s="14"/>
      <c r="AO20" s="14">
        <v>93</v>
      </c>
      <c r="AP20" s="22">
        <f>AO20/110*100</f>
        <v>84.545454545454547</v>
      </c>
      <c r="AQ20" s="14">
        <v>17</v>
      </c>
      <c r="AR20" s="22">
        <f>AQ20/110*100</f>
        <v>15.454545454545453</v>
      </c>
      <c r="AS20" s="14"/>
      <c r="AT20" s="14"/>
    </row>
    <row r="21" spans="1:46" x14ac:dyDescent="0.3">
      <c r="A21" s="4">
        <v>14</v>
      </c>
      <c r="B21" s="18" t="s">
        <v>30</v>
      </c>
      <c r="C21" s="4">
        <v>30</v>
      </c>
      <c r="D21" s="4">
        <v>30</v>
      </c>
      <c r="E21" s="4">
        <v>25</v>
      </c>
      <c r="F21" s="4">
        <v>83.3</v>
      </c>
      <c r="G21" s="4">
        <v>5</v>
      </c>
      <c r="H21" s="4">
        <v>16.7</v>
      </c>
      <c r="I21" s="4"/>
      <c r="J21" s="4"/>
      <c r="K21" s="4">
        <v>26</v>
      </c>
      <c r="L21" s="4">
        <v>86.7</v>
      </c>
      <c r="M21" s="4">
        <v>4</v>
      </c>
      <c r="N21" s="4">
        <v>13.3</v>
      </c>
      <c r="O21" s="4"/>
      <c r="P21" s="4"/>
      <c r="Q21" s="4">
        <v>20</v>
      </c>
      <c r="R21" s="4">
        <v>66.7</v>
      </c>
      <c r="S21" s="4">
        <v>10</v>
      </c>
      <c r="T21" s="4">
        <v>33.299999999999997</v>
      </c>
      <c r="U21" s="4"/>
      <c r="V21" s="4"/>
      <c r="W21" s="4">
        <v>25</v>
      </c>
      <c r="X21" s="4">
        <v>83.3</v>
      </c>
      <c r="Y21" s="4">
        <v>5</v>
      </c>
      <c r="Z21" s="4">
        <v>16.7</v>
      </c>
      <c r="AA21" s="4"/>
      <c r="AB21" s="4"/>
      <c r="AC21" s="4">
        <v>22</v>
      </c>
      <c r="AD21" s="4">
        <v>73.3</v>
      </c>
      <c r="AE21" s="4">
        <v>8</v>
      </c>
      <c r="AF21" s="4">
        <v>26.7</v>
      </c>
      <c r="AG21" s="4"/>
      <c r="AH21" s="4"/>
      <c r="AI21" s="4">
        <v>17</v>
      </c>
      <c r="AJ21" s="4">
        <v>56.7</v>
      </c>
      <c r="AK21" s="4">
        <v>13</v>
      </c>
      <c r="AL21" s="4">
        <v>43.3</v>
      </c>
      <c r="AM21" s="4"/>
      <c r="AN21" s="4"/>
      <c r="AO21" s="4">
        <v>27</v>
      </c>
      <c r="AP21" s="4">
        <v>90</v>
      </c>
      <c r="AQ21" s="4">
        <v>3</v>
      </c>
      <c r="AR21" s="4">
        <v>10</v>
      </c>
      <c r="AS21" s="4"/>
      <c r="AT21" s="4"/>
    </row>
    <row r="22" spans="1:46" x14ac:dyDescent="0.3">
      <c r="A22" s="4">
        <v>15</v>
      </c>
      <c r="B22" s="18" t="s">
        <v>31</v>
      </c>
      <c r="C22" s="4">
        <v>28</v>
      </c>
      <c r="D22" s="4">
        <v>28</v>
      </c>
      <c r="E22" s="4">
        <v>25</v>
      </c>
      <c r="F22" s="4">
        <v>89.3</v>
      </c>
      <c r="G22" s="4">
        <v>3</v>
      </c>
      <c r="H22" s="4">
        <v>10.7</v>
      </c>
      <c r="I22" s="4"/>
      <c r="J22" s="4"/>
      <c r="K22" s="4">
        <v>21</v>
      </c>
      <c r="L22" s="4">
        <v>75</v>
      </c>
      <c r="M22" s="4">
        <v>7</v>
      </c>
      <c r="N22" s="4">
        <v>25</v>
      </c>
      <c r="O22" s="4"/>
      <c r="P22" s="4"/>
      <c r="Q22" s="4">
        <v>21</v>
      </c>
      <c r="R22" s="4">
        <v>75</v>
      </c>
      <c r="S22" s="4">
        <v>7</v>
      </c>
      <c r="T22" s="4">
        <v>25</v>
      </c>
      <c r="U22" s="4"/>
      <c r="V22" s="4"/>
      <c r="W22" s="4">
        <v>24</v>
      </c>
      <c r="X22" s="4">
        <v>85.7</v>
      </c>
      <c r="Y22" s="4">
        <v>4</v>
      </c>
      <c r="Z22" s="4">
        <v>14.3</v>
      </c>
      <c r="AA22" s="4"/>
      <c r="AB22" s="4"/>
      <c r="AC22" s="4">
        <v>24</v>
      </c>
      <c r="AD22" s="4">
        <v>85.7</v>
      </c>
      <c r="AE22" s="4">
        <v>4</v>
      </c>
      <c r="AF22" s="4">
        <v>14.3</v>
      </c>
      <c r="AG22" s="4"/>
      <c r="AH22" s="4"/>
      <c r="AI22" s="4">
        <v>24</v>
      </c>
      <c r="AJ22" s="4">
        <v>85.7</v>
      </c>
      <c r="AK22" s="4">
        <v>4</v>
      </c>
      <c r="AL22" s="4">
        <v>14.3</v>
      </c>
      <c r="AM22" s="4"/>
      <c r="AN22" s="4"/>
      <c r="AO22" s="4">
        <v>26</v>
      </c>
      <c r="AP22" s="4">
        <v>92.9</v>
      </c>
      <c r="AQ22" s="4">
        <v>2</v>
      </c>
      <c r="AR22" s="4">
        <v>7.1</v>
      </c>
      <c r="AS22" s="4"/>
      <c r="AT22" s="4"/>
    </row>
    <row r="23" spans="1:46" x14ac:dyDescent="0.3">
      <c r="A23" s="4">
        <v>16</v>
      </c>
      <c r="B23" s="18" t="s">
        <v>32</v>
      </c>
      <c r="C23" s="4">
        <v>32</v>
      </c>
      <c r="D23" s="4">
        <v>32</v>
      </c>
      <c r="E23" s="4">
        <v>27</v>
      </c>
      <c r="F23" s="4">
        <v>84.4</v>
      </c>
      <c r="G23" s="4">
        <v>5</v>
      </c>
      <c r="H23" s="4">
        <v>15.6</v>
      </c>
      <c r="I23" s="4"/>
      <c r="J23" s="4"/>
      <c r="K23" s="4">
        <v>26</v>
      </c>
      <c r="L23" s="4">
        <v>81.3</v>
      </c>
      <c r="M23" s="4">
        <v>6</v>
      </c>
      <c r="N23" s="4">
        <v>18.8</v>
      </c>
      <c r="O23" s="4"/>
      <c r="P23" s="4"/>
      <c r="Q23" s="4">
        <v>28</v>
      </c>
      <c r="R23" s="4">
        <v>87.5</v>
      </c>
      <c r="S23" s="4">
        <v>4</v>
      </c>
      <c r="T23" s="4">
        <v>12.5</v>
      </c>
      <c r="U23" s="4"/>
      <c r="V23" s="4"/>
      <c r="W23" s="4">
        <v>26</v>
      </c>
      <c r="X23" s="4">
        <v>81.3</v>
      </c>
      <c r="Y23" s="4">
        <v>6</v>
      </c>
      <c r="Z23" s="4">
        <v>18.8</v>
      </c>
      <c r="AA23" s="4"/>
      <c r="AB23" s="4"/>
      <c r="AC23" s="4">
        <v>30</v>
      </c>
      <c r="AD23" s="4">
        <v>93.8</v>
      </c>
      <c r="AE23" s="4">
        <v>2</v>
      </c>
      <c r="AF23" s="4">
        <v>6.3</v>
      </c>
      <c r="AG23" s="4"/>
      <c r="AH23" s="4"/>
      <c r="AI23" s="4">
        <v>22</v>
      </c>
      <c r="AJ23" s="4">
        <v>68.8</v>
      </c>
      <c r="AK23" s="4">
        <v>10</v>
      </c>
      <c r="AL23" s="4">
        <v>31.3</v>
      </c>
      <c r="AM23" s="4"/>
      <c r="AN23" s="4"/>
      <c r="AO23" s="4">
        <v>23</v>
      </c>
      <c r="AP23" s="4">
        <v>71.900000000000006</v>
      </c>
      <c r="AQ23" s="4">
        <v>9</v>
      </c>
      <c r="AR23" s="4">
        <v>28.1</v>
      </c>
      <c r="AS23" s="4"/>
      <c r="AT23" s="4"/>
    </row>
    <row r="24" spans="1:46" x14ac:dyDescent="0.3">
      <c r="A24" s="4">
        <v>17</v>
      </c>
      <c r="B24" s="18" t="s">
        <v>33</v>
      </c>
      <c r="C24" s="4">
        <v>30</v>
      </c>
      <c r="D24" s="4">
        <v>30</v>
      </c>
      <c r="E24" s="4">
        <v>29</v>
      </c>
      <c r="F24" s="4">
        <v>96.7</v>
      </c>
      <c r="G24" s="4">
        <v>1</v>
      </c>
      <c r="H24" s="4">
        <v>3.3</v>
      </c>
      <c r="I24" s="4"/>
      <c r="J24" s="4"/>
      <c r="K24" s="4">
        <v>28</v>
      </c>
      <c r="L24" s="4">
        <v>93.3</v>
      </c>
      <c r="M24" s="4">
        <v>2</v>
      </c>
      <c r="N24" s="4">
        <v>6.7</v>
      </c>
      <c r="O24" s="4"/>
      <c r="P24" s="4"/>
      <c r="Q24" s="4">
        <v>30</v>
      </c>
      <c r="R24" s="4">
        <v>100</v>
      </c>
      <c r="S24" s="4"/>
      <c r="T24" s="4"/>
      <c r="U24" s="4"/>
      <c r="V24" s="4"/>
      <c r="W24" s="4">
        <v>30</v>
      </c>
      <c r="X24" s="4">
        <v>100</v>
      </c>
      <c r="Y24" s="4"/>
      <c r="Z24" s="4"/>
      <c r="AA24" s="4"/>
      <c r="AB24" s="4"/>
      <c r="AC24" s="4">
        <v>30</v>
      </c>
      <c r="AD24" s="4">
        <v>100</v>
      </c>
      <c r="AE24" s="4"/>
      <c r="AF24" s="4"/>
      <c r="AG24" s="4"/>
      <c r="AH24" s="4"/>
      <c r="AI24" s="4">
        <v>28</v>
      </c>
      <c r="AJ24" s="4">
        <v>93.3</v>
      </c>
      <c r="AK24" s="4">
        <v>2</v>
      </c>
      <c r="AL24" s="4">
        <v>6.7</v>
      </c>
      <c r="AM24" s="4"/>
      <c r="AN24" s="4"/>
      <c r="AO24" s="4">
        <v>30</v>
      </c>
      <c r="AP24" s="4">
        <v>100</v>
      </c>
      <c r="AQ24" s="4"/>
      <c r="AR24" s="4"/>
      <c r="AS24" s="4"/>
      <c r="AT24" s="4"/>
    </row>
    <row r="25" spans="1:46" ht="31.2" x14ac:dyDescent="0.3">
      <c r="A25" s="14">
        <v>18</v>
      </c>
      <c r="B25" s="12" t="s">
        <v>34</v>
      </c>
      <c r="C25" s="14">
        <v>120</v>
      </c>
      <c r="D25" s="14">
        <v>120</v>
      </c>
      <c r="E25" s="14">
        <v>106</v>
      </c>
      <c r="F25" s="14">
        <v>88.3</v>
      </c>
      <c r="G25" s="14">
        <v>14</v>
      </c>
      <c r="H25" s="14">
        <v>11.7</v>
      </c>
      <c r="I25" s="14"/>
      <c r="J25" s="14"/>
      <c r="K25" s="14">
        <v>101</v>
      </c>
      <c r="L25" s="14">
        <v>84.2</v>
      </c>
      <c r="M25" s="14">
        <v>19</v>
      </c>
      <c r="N25" s="14">
        <v>15.8</v>
      </c>
      <c r="O25" s="14"/>
      <c r="P25" s="14"/>
      <c r="Q25" s="14">
        <v>99</v>
      </c>
      <c r="R25" s="14">
        <v>82.5</v>
      </c>
      <c r="S25" s="14">
        <v>21</v>
      </c>
      <c r="T25" s="14">
        <v>17.5</v>
      </c>
      <c r="U25" s="14"/>
      <c r="V25" s="14"/>
      <c r="W25" s="14">
        <v>105</v>
      </c>
      <c r="X25" s="14">
        <v>87.5</v>
      </c>
      <c r="Y25" s="14">
        <v>15</v>
      </c>
      <c r="Z25" s="14">
        <v>12.5</v>
      </c>
      <c r="AA25" s="14"/>
      <c r="AB25" s="14"/>
      <c r="AC25" s="14">
        <v>106</v>
      </c>
      <c r="AD25" s="14">
        <v>88.3</v>
      </c>
      <c r="AE25" s="14">
        <v>14</v>
      </c>
      <c r="AF25" s="14">
        <v>11.7</v>
      </c>
      <c r="AG25" s="14"/>
      <c r="AH25" s="14"/>
      <c r="AI25" s="14">
        <v>91</v>
      </c>
      <c r="AJ25" s="14">
        <v>75.8</v>
      </c>
      <c r="AK25" s="14">
        <v>29</v>
      </c>
      <c r="AL25" s="14">
        <v>24.2</v>
      </c>
      <c r="AM25" s="14"/>
      <c r="AN25" s="14"/>
      <c r="AO25" s="14">
        <v>106</v>
      </c>
      <c r="AP25" s="14">
        <v>88.3</v>
      </c>
      <c r="AQ25" s="14">
        <v>14</v>
      </c>
      <c r="AR25" s="14">
        <v>11.7</v>
      </c>
      <c r="AS25" s="14"/>
      <c r="AT25" s="14"/>
    </row>
    <row r="26" spans="1:46" ht="34.200000000000003" customHeight="1" x14ac:dyDescent="0.3">
      <c r="A26" s="15">
        <v>19</v>
      </c>
      <c r="B26" s="19" t="s">
        <v>35</v>
      </c>
      <c r="C26" s="15">
        <v>452</v>
      </c>
      <c r="D26" s="15">
        <v>451</v>
      </c>
      <c r="E26" s="15">
        <v>388</v>
      </c>
      <c r="F26" s="23">
        <f>E26/451*100</f>
        <v>86.031042128603104</v>
      </c>
      <c r="G26" s="15">
        <v>63</v>
      </c>
      <c r="H26" s="23">
        <f>G26/451*100</f>
        <v>13.968957871396896</v>
      </c>
      <c r="I26" s="15"/>
      <c r="J26" s="15"/>
      <c r="K26" s="15">
        <v>384</v>
      </c>
      <c r="L26" s="23">
        <f>K26/451*100</f>
        <v>85.144124168514409</v>
      </c>
      <c r="M26" s="15">
        <v>66</v>
      </c>
      <c r="N26" s="23">
        <f>M26/451*100</f>
        <v>14.634146341463413</v>
      </c>
      <c r="O26" s="15">
        <v>1</v>
      </c>
      <c r="P26" s="23">
        <f>O26/451*100</f>
        <v>0.22172949002217296</v>
      </c>
      <c r="Q26" s="15">
        <v>376</v>
      </c>
      <c r="R26" s="23">
        <f>Q26/451*100</f>
        <v>83.370288248337033</v>
      </c>
      <c r="S26" s="15">
        <v>74</v>
      </c>
      <c r="T26" s="23">
        <f>S26/451*100</f>
        <v>16.4079822616408</v>
      </c>
      <c r="U26" s="15">
        <v>1</v>
      </c>
      <c r="V26" s="23">
        <f>U26/451*100</f>
        <v>0.22172949002217296</v>
      </c>
      <c r="W26" s="15">
        <v>197</v>
      </c>
      <c r="X26" s="23">
        <f>W26/451*100</f>
        <v>43.68070953436807</v>
      </c>
      <c r="Y26" s="15">
        <v>33</v>
      </c>
      <c r="Z26" s="23">
        <f>Y26/451*100</f>
        <v>7.3170731707317067</v>
      </c>
      <c r="AA26" s="15"/>
      <c r="AB26" s="15"/>
      <c r="AC26" s="15">
        <v>196</v>
      </c>
      <c r="AD26" s="23">
        <f>AC26/451*100</f>
        <v>43.458980044345893</v>
      </c>
      <c r="AE26" s="15">
        <v>34</v>
      </c>
      <c r="AF26" s="23">
        <f>AE26/451*100</f>
        <v>7.5388026607538805</v>
      </c>
      <c r="AG26" s="15"/>
      <c r="AH26" s="15"/>
      <c r="AI26" s="15">
        <v>373</v>
      </c>
      <c r="AJ26" s="23">
        <f>AI26/451*100</f>
        <v>82.705099778270508</v>
      </c>
      <c r="AK26" s="15">
        <v>77</v>
      </c>
      <c r="AL26" s="23">
        <f>AK26/451*100</f>
        <v>17.073170731707318</v>
      </c>
      <c r="AM26" s="15">
        <v>1</v>
      </c>
      <c r="AN26" s="23">
        <f>AM26/451*100</f>
        <v>0.22172949002217296</v>
      </c>
      <c r="AO26" s="15">
        <v>401</v>
      </c>
      <c r="AP26" s="23">
        <f>AO26/451*100</f>
        <v>88.91352549889136</v>
      </c>
      <c r="AQ26" s="15">
        <v>50</v>
      </c>
      <c r="AR26" s="23">
        <f>AQ26/451*100</f>
        <v>11.086474501108649</v>
      </c>
      <c r="AS26" s="15"/>
      <c r="AT26" s="15"/>
    </row>
  </sheetData>
  <mergeCells count="34">
    <mergeCell ref="D5:D7"/>
    <mergeCell ref="AI5:AN5"/>
    <mergeCell ref="K5:P5"/>
    <mergeCell ref="K6:L6"/>
    <mergeCell ref="M6:N6"/>
    <mergeCell ref="O6:P6"/>
    <mergeCell ref="Q5:V5"/>
    <mergeCell ref="Q6:R6"/>
    <mergeCell ref="S6:T6"/>
    <mergeCell ref="U6:V6"/>
    <mergeCell ref="AI6:AJ6"/>
    <mergeCell ref="AK6:AL6"/>
    <mergeCell ref="AM6:AN6"/>
    <mergeCell ref="AG6:AH6"/>
    <mergeCell ref="W5:AB5"/>
    <mergeCell ref="G6:H6"/>
    <mergeCell ref="I6:J6"/>
    <mergeCell ref="AC5:AH5"/>
    <mergeCell ref="Y6:Z6"/>
    <mergeCell ref="AE6:AF6"/>
    <mergeCell ref="AC6:AD6"/>
    <mergeCell ref="W6:X6"/>
    <mergeCell ref="AA6:AB6"/>
    <mergeCell ref="C5:C7"/>
    <mergeCell ref="A2:AT2"/>
    <mergeCell ref="A3:AT3"/>
    <mergeCell ref="AO5:AT5"/>
    <mergeCell ref="AO6:AP6"/>
    <mergeCell ref="AQ6:AR6"/>
    <mergeCell ref="AS6:AT6"/>
    <mergeCell ref="A5:A7"/>
    <mergeCell ref="B5:B7"/>
    <mergeCell ref="E5:J5"/>
    <mergeCell ref="E6:F6"/>
  </mergeCells>
  <pageMargins left="0.7" right="0.25" top="0.5" bottom="0.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ĐOÀN THỊ QUYÊN</dc:creator>
  <cp:lastModifiedBy>Dell</cp:lastModifiedBy>
  <cp:lastPrinted>2020-10-08T14:09:20Z</cp:lastPrinted>
  <dcterms:created xsi:type="dcterms:W3CDTF">2017-10-05T02:10:09Z</dcterms:created>
  <dcterms:modified xsi:type="dcterms:W3CDTF">2024-06-05T09:16:05Z</dcterms:modified>
</cp:coreProperties>
</file>