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NĂM HỌC 2025-2026\GIÁO ÁN 2025-2026\"/>
    </mc:Choice>
  </mc:AlternateContent>
  <bookViews>
    <workbookView xWindow="0" yWindow="0" windowWidth="20370" windowHeight="7620" tabRatio="770"/>
  </bookViews>
  <sheets>
    <sheet name="CĐ ĐỘNG VẬT  2B" sheetId="43" r:id="rId1"/>
  </sheets>
  <definedNames>
    <definedName name="_xlnm._FilterDatabase" localSheetId="0" hidden="1">'CĐ ĐỘNG VẬT  2B'!$A$6:$VBM$535</definedName>
    <definedName name="_xlnm.Print_Titles" localSheetId="0">'CĐ ĐỘNG VẬT  2B'!$3:$6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2" i="43" l="1"/>
  <c r="N422" i="43"/>
  <c r="M422" i="43"/>
  <c r="L422" i="43"/>
  <c r="O421" i="43"/>
  <c r="N421" i="43"/>
  <c r="M421" i="43"/>
  <c r="L421" i="43"/>
  <c r="O420" i="43"/>
  <c r="N420" i="43"/>
  <c r="M420" i="43"/>
  <c r="L420" i="43"/>
  <c r="O419" i="43"/>
  <c r="N419" i="43"/>
  <c r="M419" i="43"/>
  <c r="L419" i="43"/>
  <c r="O418" i="43"/>
  <c r="N418" i="43"/>
  <c r="M418" i="43"/>
  <c r="L418" i="43"/>
  <c r="O417" i="43"/>
  <c r="N417" i="43"/>
  <c r="M417" i="43"/>
  <c r="L417" i="43"/>
  <c r="O416" i="43"/>
  <c r="N416" i="43"/>
  <c r="M416" i="43"/>
  <c r="L416" i="43"/>
  <c r="O415" i="43"/>
  <c r="N415" i="43"/>
  <c r="M415" i="43"/>
  <c r="L415" i="43"/>
  <c r="O414" i="43"/>
  <c r="N414" i="43"/>
  <c r="M414" i="43"/>
  <c r="L414" i="43"/>
  <c r="O413" i="43"/>
  <c r="N413" i="43"/>
  <c r="M413" i="43"/>
  <c r="L413" i="43"/>
  <c r="O412" i="43"/>
  <c r="N412" i="43"/>
  <c r="M412" i="43"/>
  <c r="L412" i="43"/>
  <c r="O411" i="43"/>
  <c r="N411" i="43"/>
  <c r="M411" i="43"/>
  <c r="L411" i="43"/>
  <c r="O410" i="43"/>
  <c r="N410" i="43"/>
  <c r="M410" i="43"/>
  <c r="L410" i="43"/>
  <c r="O408" i="43"/>
  <c r="N408" i="43"/>
  <c r="M408" i="43"/>
  <c r="L408" i="43"/>
  <c r="K408" i="43"/>
  <c r="O407" i="43"/>
  <c r="N407" i="43"/>
  <c r="M407" i="43"/>
  <c r="L407" i="43"/>
  <c r="K407" i="43"/>
  <c r="O406" i="43"/>
  <c r="N406" i="43"/>
  <c r="M406" i="43"/>
  <c r="L406" i="43"/>
  <c r="K406" i="43"/>
  <c r="O405" i="43"/>
  <c r="N405" i="43"/>
  <c r="M405" i="43"/>
  <c r="L405" i="43"/>
  <c r="K405" i="43"/>
  <c r="O404" i="43" l="1"/>
  <c r="M409" i="43"/>
  <c r="O409" i="43"/>
  <c r="K412" i="43"/>
  <c r="K416" i="43"/>
  <c r="K404" i="43"/>
  <c r="N404" i="43"/>
  <c r="L404" i="43"/>
  <c r="N409" i="43"/>
  <c r="K417" i="43"/>
  <c r="K420" i="43"/>
  <c r="K414" i="43"/>
  <c r="L409" i="43"/>
  <c r="K421" i="43"/>
  <c r="K415" i="43"/>
  <c r="K419" i="43"/>
  <c r="M404" i="43"/>
  <c r="K411" i="43"/>
  <c r="K422" i="43"/>
  <c r="K413" i="43"/>
  <c r="K410" i="43"/>
  <c r="K418" i="43" l="1"/>
</calcChain>
</file>

<file path=xl/comments1.xml><?xml version="1.0" encoding="utf-8"?>
<comments xmlns="http://schemas.openxmlformats.org/spreadsheetml/2006/main">
  <authors>
    <author>Thao</author>
    <author>Phuong Thao</author>
  </authors>
  <commentList>
    <comment ref="A3" authorId="0" shapeId="0">
      <text>
        <r>
          <rPr>
            <sz val="14"/>
            <rFont val="Times New Roman"/>
            <charset val="134"/>
          </rPr>
          <t>Đánh số thứ tự mới</t>
        </r>
      </text>
    </comment>
    <comment ref="B3" authorId="0" shapeId="0">
      <text>
        <r>
          <rPr>
            <b/>
            <sz val="14"/>
            <rFont val="Tahoma"/>
            <charset val="134"/>
          </rPr>
          <t xml:space="preserve">Giữ nguyên số thứ tự theo bản nguồn ban đầu </t>
        </r>
      </text>
    </comment>
    <comment ref="I3" authorId="1" shapeId="0">
      <text>
        <r>
          <rPr>
            <sz val="11"/>
            <rFont val="Times New Roman"/>
            <charset val="134"/>
          </rPr>
          <t>Cột này hiểu như sau:
- Nội dung, hoạt động nào do toàn trường khởi xướng, có kế hoạch tổ chức chung toàn trường thì điền phạm vi thực hiện là "Trường". 
- Nội dung, hoạt động nào do các lớp trong khối cùng thống nhất thực hiện chung thì điền "Khối"
- Nội dung, hoạt động nào do từng lớp tự thiết kế xây dựng và có kế hoạch triển khai riêng thì điền "Lớp"</t>
        </r>
      </text>
    </comment>
    <comment ref="J3" authorId="1" shapeId="0">
      <text>
        <r>
          <rPr>
            <sz val="11"/>
            <rFont val="Times New Roman"/>
            <charset val="134"/>
          </rPr>
          <t>Cột này hiệu phó cùng các giáo viên tự thống nhất và có thể thay đổi theo list riêng của đơn vị mình</t>
        </r>
      </text>
    </comment>
  </commentList>
</comments>
</file>

<file path=xl/sharedStrings.xml><?xml version="1.0" encoding="utf-8"?>
<sst xmlns="http://schemas.openxmlformats.org/spreadsheetml/2006/main" count="2011" uniqueCount="671">
  <si>
    <t>Stt</t>
  </si>
  <si>
    <t>Smt</t>
  </si>
  <si>
    <t>Mục tiêu chủ đề</t>
  </si>
  <si>
    <t>Nội dung năm</t>
  </si>
  <si>
    <t xml:space="preserve">Nội dung chủ đề </t>
  </si>
  <si>
    <t>Hoạt động chủ đề</t>
  </si>
  <si>
    <t>Phạm vi thực hiện</t>
  </si>
  <si>
    <t>Địa điểm tổ chức</t>
  </si>
  <si>
    <t>ĐV</t>
  </si>
  <si>
    <t>Đánh giá chung</t>
  </si>
  <si>
    <t>4</t>
  </si>
  <si>
    <t>Nguồn</t>
  </si>
  <si>
    <t>Nội dung</t>
  </si>
  <si>
    <t>25/11-20/12</t>
  </si>
  <si>
    <t>I</t>
  </si>
  <si>
    <t>I. LĨNH VỰC GIÁO DỤC PHÁT TRIỂN THỂ CHẤT</t>
  </si>
  <si>
    <t>#</t>
  </si>
  <si>
    <t>A. Phát triển vận động</t>
  </si>
  <si>
    <t>1. Thực hiện các động tác phát triển các nhóm cơ và hô hấp</t>
  </si>
  <si>
    <t xml:space="preserve"> Thực hiện được các động tác trong bài tập thể dục: hít thở, tay, lưng/ bụng và chân.</t>
  </si>
  <si>
    <t>KQMĐ</t>
  </si>
  <si>
    <t>Tập kết hợp 4-5 động tác cơ bản trong bài tập thể dục (hít thở, tay, lưng/bụng, chân)</t>
  </si>
  <si>
    <t>TLHD</t>
  </si>
  <si>
    <t>Bài 1: - Hô hấp: Hít vào thật sâu, thở ra từ từ
- Tay: Hai tay giơ lên cao, hạ xuống
- Lưng, bụng: Cúi người xuống đứng thẳng người. 
- Chân: Co duỗi từng chân
-Bật tại chỗ
*Nhánh 1 tập với bài: "Đi nha trẻ"
* Nhánh 2 :"Nào chúng ta cùng tập thể dục"-
* Nhánh 3: "ồ sao bé không lắc"</t>
  </si>
  <si>
    <t>Khối</t>
  </si>
  <si>
    <t>Sân chơi khu 1</t>
  </si>
  <si>
    <t>Thể chất</t>
  </si>
  <si>
    <t>x</t>
  </si>
  <si>
    <t>TDS</t>
  </si>
  <si>
    <t>Bài 2: - Hô hấp: Hít vào thật sâu, thở ra từ từ
- Tay: Hai tay đưa về phía trước, đưa về phía sau
- Lưng, bụng: Quay người sang hai bên phải trái
- Chân: Ngồi xuống đứng lên
- Bật: Bật tại chỗ.
* Nhánh 1: "Sáng dậy sớm" 
* Nhánh 2: tập với bài “Đồng hồ báo thức 
*Nhánh 3: Tập với bài: “Tay thơm tay ngoan", "Sáng dậy sớm"</t>
  </si>
  <si>
    <t>Trường</t>
  </si>
  <si>
    <t xml:space="preserve">Bài 3: - Hô hấp: Hít vào thật sâu, thở ra từ từ
- Tay: Hai tay đưa về phía trước- đưa về phía sau
- Lưng, bụng: Cúi người xuống đứng thẳng người lên
- Chân: Ngồi xuống đứng lên
- Bật: Bật tại chỗ.
* Nhánh 1: tập với bài: Ba ngọn nến lung kinh. Cả nhà thương nhau, 
* Nhánh 2: tập với bài: Cả nhà thương nhau, Bố là tất cả, cháu yêu bà.
* Nhánh 3 tập với bài: Đồ dùng bé yêu.
</t>
  </si>
  <si>
    <t>Sân chơi khu 2</t>
  </si>
  <si>
    <t xml:space="preserve">Bài 4:  
-Hô hấp: Hít vào thật sâu, thở ra từ từ
- Tay: Hai tay giơ lên cao, hạ xuóng
- Lưng: nghiêng người sang 2 bên phải, trái
- Chân 1: Đứng nhún chân. 
- Bật: Bật cao
* Nhánh 1: tập với bài: Tết đến rồi, sắp đến tết rồi
* Nhánh 2: tập với bài: Bánh chưng xanh
* Nhánh 3 : tập với bài: Mùa xuân của bé
</t>
  </si>
  <si>
    <t>Sân chơi khu 3</t>
  </si>
  <si>
    <t xml:space="preserve">Bài 5:
-Hô hấp: Ngửi hoa, ngửi quả, hít vào thật sâu, thở ra từ từ.
-Tay : 2 tay đưa sang ngang hạ xuống.
-Lưng bụng lườn : Quay người sang 2 bên phải, trái.
- Chân: Ngồi xuống đứng lên
- Bật: Bật cao
* Nhánh 1: tập với bài: Màu hoa, Hoia bé ngoan.
* Nhánh 2: tập với bài: Quả, Vườn cây của ba.
* Nhánh 3: tập với bài: Cây bắp cải.
</t>
  </si>
  <si>
    <t>Sân chơi khu 4</t>
  </si>
  <si>
    <t xml:space="preserve">Bài 8: 
- Hô hấp:Thổi còi PTGT
- Tay  :2 tay giơ lên cao, hạ xuống.
- Lưng bụng lườn : nghiêng người sang 2 bên phải, trái. 
- Chân : Đứng nhún chân. 
- Bật: Bật cao.
* Nhánh 1: tập với bài: Đi xe đạp, bác đưa thư vui tính, em đi qua nã tư đường phố,
* Nhánh 2: tập với bài: Đường em đi.
* Nhánh 3: tập với bài:: anh phi công ơi
</t>
  </si>
  <si>
    <t xml:space="preserve">Bài 6:
-Hô hấp:Hít vào thậtsâu, thở ra từ từ.
- Tay:2 tay đưa về phía trước- đưa về phía sau,
-ưng bụng lườn  :Cúi người xuống, đứng thẳng người lên
- Chân  : Co duỗi từng chân
- Bật: bật cao
</t>
  </si>
  <si>
    <t>Bài 9:
- Hô hấp: thổi bong bóng.
- Tay : 2 tay đưa sang ngang hạ xuống.
- Lưng bụng lườn : Quay người sang 2 bên phải, trái.
- Chân: Ngồi xuống, đứng lên
-Bật: Bật cao
* Nhánh 1: tập với bài: Mây và gió.
* Nhánh 2: tập với bài: Chiếc áo mới.
* Nhánh 2: tập với bài: Em đi bơi thuyền</t>
  </si>
  <si>
    <t>Bài 10:
- Hô hấp; Thổi nơ
- Tay 3: 2 tay đưa về phía trước- đưa về phía sau,
- Lưng bụng lườn : Cúi người xuống, đứng thẳng người lên.
- Chân: Co duỗi từng chân
- Bật:  Bật cao
* Nhánh 1: tập với bài: Thể dục buổi sáng. Mời bạn ăn
* Nhánh 2: tập với bài: Chiếc khăn tay.</t>
  </si>
  <si>
    <t>Lớp học</t>
  </si>
  <si>
    <t>2. Thực hiện vận động cơ bản và phát triển tố chất vận động ban đầu</t>
  </si>
  <si>
    <t>* Vận động: đi</t>
  </si>
  <si>
    <t>Giữ được thăng bằng cơ thể khi thực hiện vận động đi liên tục trong đường hẹp (khoảng cách 35 - 40cm, dài khoảng 3m) hoặc đi trên cầu 1,5m x 0,3m cao 12 cm</t>
  </si>
  <si>
    <t>Đi trong đường hẹp</t>
  </si>
  <si>
    <t>NDCT</t>
  </si>
  <si>
    <t>Giờ học: Đi trong đường hẹp có mang  vật trên tay</t>
  </si>
  <si>
    <t>Lớp</t>
  </si>
  <si>
    <t>Giữ được thăng bằng cơ thể, nhịp nhàng, khéo léo khi thực hiện vận động đi có mang vật trên tay.</t>
  </si>
  <si>
    <t xml:space="preserve"> Đi  có mang vật trên tay.</t>
  </si>
  <si>
    <t xml:space="preserve">  Trò chơi, HGG, HĐNT: Đi  có mang vật trên tay.</t>
  </si>
  <si>
    <t>Giữ được thăng bằng cơ thể khi thực hiện vận động đi trong đường ngoằn ngoèo</t>
  </si>
  <si>
    <t>Đi trong đường ngoằn ngoèo</t>
  </si>
  <si>
    <t>Giờ học: Đi trong đường ngoằn ngoèo</t>
  </si>
  <si>
    <t>Khéo léo, tập trung, giữ được thăng bằng cơ thể khi thực hiện vận động đi bước qua 3 gậy nhỏ kê cao 5cm</t>
  </si>
  <si>
    <t>Đi bước qua gậy kê cao</t>
  </si>
  <si>
    <t>Luyện tập: Đi bước qua gậy kê cao</t>
  </si>
  <si>
    <t xml:space="preserve">Kiểm soát được vận động, phản xạ nhanh khi đi thay đổi tốc độ, hướng vận động 3 lần theo đúng hiệu lệnh </t>
  </si>
  <si>
    <t>Đi theo hiệu lệnh (đi đều, bước cao chân, đi nhanh-chậm)</t>
  </si>
  <si>
    <t>Giờ học: Đi theo hiệu lệnh (đi đều, bước cao chân, đi nhanh-chậm)</t>
  </si>
  <si>
    <t>HĐH</t>
  </si>
  <si>
    <t>HĐC</t>
  </si>
  <si>
    <t>Giữ được thăng bằng cơ thể khi bước lên xuống bậc có vịn cao 12 cm</t>
  </si>
  <si>
    <t>Bước lên xuống bậc có vịn</t>
  </si>
  <si>
    <t xml:space="preserve"> Luyện tập: Bước lên xuống bậc có vịn</t>
  </si>
  <si>
    <t>Giữ được thăng bằng cơ thể khi đứng co 1 chân cao 12 cm trong 3 giây</t>
  </si>
  <si>
    <t>Đứng co 1 chân</t>
  </si>
  <si>
    <t>Trò chơi : đứng co một chân</t>
  </si>
  <si>
    <t>* Vận động: chạy</t>
  </si>
  <si>
    <t>Định hướng được không gian để chạy thay đổi tốc độ thẳng đến đích cách xa 7m</t>
  </si>
  <si>
    <t>Chạy thay đổi tốc độ theo hướng thẳng</t>
  </si>
  <si>
    <t>Giờ học: Chạy thay đổi tốc độ theo hướng thẳng</t>
  </si>
  <si>
    <t>Trẻ phản xạ nhanh, kiểm soát được vận động khi thực hiện vận động đi 3m kết hợp với chạy 4m</t>
  </si>
  <si>
    <t>Đi kết hợp với chạy</t>
  </si>
  <si>
    <t>Giờ học: Đi kết hợp với chạy</t>
  </si>
  <si>
    <t>Định hướng được không gian, phản ứng nhanh khi chạy đổi hướng</t>
  </si>
  <si>
    <t>Chạy đổi hướng</t>
  </si>
  <si>
    <t>Giờ học: Chạy đổi hướng</t>
  </si>
  <si>
    <t>Biết thể hiện sức mạnh của cơ bắp trong vận động đá bóng lăn xa lên trước tối thiểu 1,5m</t>
  </si>
  <si>
    <t>ĐP</t>
  </si>
  <si>
    <t>Đá bóng</t>
  </si>
  <si>
    <t>Giờ học: Đá bóng lăn xa lên trước tối thiểu 1,5m</t>
  </si>
  <si>
    <t>* Vận động: bò, trườn, trèo</t>
  </si>
  <si>
    <t>Thể hiện khả năng phối hợp nhịp nhàng, khéo léo khi thực hiện vận động bò thẳng hướng theo đường hẹp 3m x 35 cm</t>
  </si>
  <si>
    <t>Bò thẳng hướng theo đường hẹp</t>
  </si>
  <si>
    <t>Giờ học: Bò thẳng hướng theo đường hẹp</t>
  </si>
  <si>
    <t>Thể hiện sự khéo léo khi thực hiện vận động bò thẳng hướng có mang vật trên lưng khoảng cách 4m</t>
  </si>
  <si>
    <t xml:space="preserve">Bò thẳng hướng có mang vật trên lưng </t>
  </si>
  <si>
    <t xml:space="preserve">Giờ học: Bò thẳng hướng có mang vật trên lưng </t>
  </si>
  <si>
    <t>Trẻ định hướng được không gian, phối hợp nhịp nhàng khi thực hiện vận động bò theo đường zíc zắc (rộng 50cm, có 3 điểm zic zắc, mỗi điểm cách nhau 2,5m) không chệch ra ngoài</t>
  </si>
  <si>
    <t xml:space="preserve">Bò theo đường zíc zắc </t>
  </si>
  <si>
    <t xml:space="preserve">Giờ học: Bò theo đường zíc zắc </t>
  </si>
  <si>
    <t>Thể hiện sự khéo léo, tập trung, chú ý khi bò chui được qua cổng cách 3m(cao 50cm, rộng 40cm) không chạm cổng</t>
  </si>
  <si>
    <t xml:space="preserve">Bò chui qua cổng  </t>
  </si>
  <si>
    <t xml:space="preserve">Giờ học: Bò chui qua cổng  </t>
  </si>
  <si>
    <t xml:space="preserve">Phản xạ nhanh khi thực hiện vận động bò khoảng cách 2m, trườn qua vật cản cao 15 cm rộng 25cm </t>
  </si>
  <si>
    <t>Bò, trườn qua vật cản</t>
  </si>
  <si>
    <t xml:space="preserve"> Giờ học: Bò qua vật cản</t>
  </si>
  <si>
    <t xml:space="preserve"> Giờ học: trườn qua vật cản cao 15 cm rộng 25 cm</t>
  </si>
  <si>
    <t>Giờ học: trườn dưới vât cao cách mặt đất 35-40 cm</t>
  </si>
  <si>
    <t>* Vận động: tung, ném, bắt</t>
  </si>
  <si>
    <t>Biết thực hiện phối hợp vận động tay - mắt: tung - bắt bóng với cô ở khoảng cách 1m</t>
  </si>
  <si>
    <t xml:space="preserve">Tung - bắt bóng cùng cô  bằng 2 tay, tung bóng lên cao bằng hai tay liên tiếp 2 lần, đập bóng bằng hai tay liên tiếp 2 lần  </t>
  </si>
  <si>
    <t xml:space="preserve">Tung - bắt bóng với cô ở khoảng cách 1m </t>
  </si>
  <si>
    <t>Giờ học:  tung - bắt bóng cùng cô khoảng cách 1m.</t>
  </si>
  <si>
    <t>Phòng chức năng</t>
  </si>
  <si>
    <t>Thể hiện sức mạnh cơ bắp, khả năng định hướng trong không gian khi tung bóng qua dây cao 1 m cách xa 1 m</t>
  </si>
  <si>
    <t>Tung bóng qua dây</t>
  </si>
  <si>
    <t xml:space="preserve"> Giờ học: Tung bóng qua dây</t>
  </si>
  <si>
    <t>Thể hiện sức mạnh của cơ bắp trong vận động ném xa lên phía trước bằng một tay (tối thiểu 1,5m)</t>
  </si>
  <si>
    <t xml:space="preserve">Ném xa bằng 1 tay </t>
  </si>
  <si>
    <t>Giờ học: Ném xa lên phía trước bằng một tay (tối thiểu 1,5m)</t>
  </si>
  <si>
    <t>Ném được trúng đích ngang ở khoảng cách xa 1,2m,, đường kính 50cm bằng 1 tay</t>
  </si>
  <si>
    <t>Ném trúng đích nằm ngang bằng 1 tay</t>
  </si>
  <si>
    <t>Giờ học: Ném bóng vào trúng đích nằm ngang 1-1,2 m bằng 1 tay</t>
  </si>
  <si>
    <t>Ôn luyện: Ném trúng đích nằm ngang 1-1,2 m bằng 1 tay</t>
  </si>
  <si>
    <t>* Vận động: Nhún, bật.</t>
  </si>
  <si>
    <t>Thể hiện sức mạnh của chân và khả năng giữ thăng bằng của cơ thể khi thực hiện vận động nhún cả 2 chân bật thẳng lên tại chỗ</t>
  </si>
  <si>
    <t>Nhún bật tại chỗ</t>
  </si>
  <si>
    <t>Trò chơi Nhún bật tại chỗ như bóng nảy</t>
  </si>
  <si>
    <t>HĐNT</t>
  </si>
  <si>
    <t>Giữ được thăng bằng cơ thể khi thực hiện vận động nhún bật về phía trước</t>
  </si>
  <si>
    <t>Nhún bật về phía trước</t>
  </si>
  <si>
    <t>Giờ học: Nhún bật về phía trước</t>
  </si>
  <si>
    <t>Bền bỉ, dẻo dai và giữ được thăng bằng khi thực hiện vận động bật xa bằng 2 chân</t>
  </si>
  <si>
    <t>Bật xa bằng 2 chân</t>
  </si>
  <si>
    <t>Giờ học: Bật xa bằng 2 chân</t>
  </si>
  <si>
    <t>Mạnh dạn, tự tin, dứt khoát, không chạm vạch khi thực hiện vận động bật qua vạch kẻ(bật qua các vòng)</t>
  </si>
  <si>
    <t>Bật qua vạch kẻ (bật qua các vòng)</t>
  </si>
  <si>
    <t>Giờ học: Bật qua vạch kẻ (bật qua các vòng)</t>
  </si>
  <si>
    <t>3. Thực hiện vận động phát triển cử động của bàn tay, ngón tay</t>
  </si>
  <si>
    <t>Thực hiện được vận động cổ tay, bàn tay, ngón tay trong hoạt động Tập vò</t>
  </si>
  <si>
    <t>Tập vò</t>
  </si>
  <si>
    <t>Giờ học: Tập vò quả</t>
  </si>
  <si>
    <t>Thực hiện được vận động cổ tay, bàn tay, ngón tay trong hoạt động Xoa tay, chạm các đầu ngón tay với nhau</t>
  </si>
  <si>
    <t xml:space="preserve"> Xoa tay, chạm các đầu ngón tay 
với nhau</t>
  </si>
  <si>
    <t xml:space="preserve"> Xoa tay, chạm các đầu ngón tay
 với nhau</t>
  </si>
  <si>
    <t>Phối hợp được cử động bàn tay, ngón tay - phối hợp tay- mắt trong các hoạt động rót, nhào, khuấy, đảo.</t>
  </si>
  <si>
    <t>Rót, nhào, khuấy, đảo</t>
  </si>
  <si>
    <t>Giờ học: Rót khuấy</t>
  </si>
  <si>
    <t xml:space="preserve">
Giờ học: Đảo nhào</t>
  </si>
  <si>
    <t>Phối hợp được cử động bàn tay, ngón tay - phối hợp tay- mắt trong hoạt động Đóng cọc bàn gỗ.</t>
  </si>
  <si>
    <t>Đóng cọc bàn gỗ.</t>
  </si>
  <si>
    <t>Trò chơi: Đóng cọc bàn gỗ.</t>
  </si>
  <si>
    <r>
      <rPr>
        <sz val="12"/>
        <rFont val="Times New Roman"/>
        <charset val="134"/>
      </rPr>
      <t xml:space="preserve">Phối hợp được cử động bàn tay, ngón tay - phối hợp tay- mắt trong hoạt động nhón nhặt đồ vật, </t>
    </r>
    <r>
      <rPr>
        <b/>
        <i/>
        <sz val="12"/>
        <rFont val="Times New Roman"/>
        <charset val="134"/>
      </rPr>
      <t>gắp, xúc hạt, kẹp gắp</t>
    </r>
    <r>
      <rPr>
        <sz val="12"/>
        <rFont val="Times New Roman"/>
        <charset val="134"/>
      </rPr>
      <t>.( MT bổ sung)</t>
    </r>
  </si>
  <si>
    <t>Nhón nhặt đồ vật, gắp, xúc hạt, kẹp gắp</t>
  </si>
  <si>
    <t>Nhón nhặt đồ vật.</t>
  </si>
  <si>
    <t>Phối hợp được cử động bàn tay, ngón tay và phối hợp tay - mắt trong các hoạt động: xâu vòng tay, chuỗi đeo cổ</t>
  </si>
  <si>
    <t>xâu</t>
  </si>
  <si>
    <t>Giờ học, HĐG, HĐC: Thực hiện vận động xâu vòng tay, chuỗi đeo cổ</t>
  </si>
  <si>
    <t>Phối hợp được cử động bàn tay, ngón tay và phối hợp tay - mắt trong các hoạt động:  cài, cởi cúc, buộc dây, biết đi giấy, xoáy nắp chai, gắp quả bông(MTBS)</t>
  </si>
  <si>
    <t>luồn dây, cuộn dây</t>
  </si>
  <si>
    <t>Phối hợp được cử động bàn tay, ngón tay - phối hợp tay- mắt trong hoạt động cài, cởi cúc.</t>
  </si>
  <si>
    <t>cài, cởi cúc</t>
  </si>
  <si>
    <t>Giờ học : cài, cởi cúc</t>
  </si>
  <si>
    <r>
      <rPr>
        <sz val="12"/>
        <color rgb="FFFF0000"/>
        <rFont val="Times New Roman"/>
        <charset val="134"/>
      </rPr>
      <t xml:space="preserve">Phối hợp được cử động bàn tay, ngón tay - phối hợp tay- mắt trong hoạt động buộc dây, </t>
    </r>
    <r>
      <rPr>
        <b/>
        <i/>
        <sz val="12"/>
        <color rgb="FFFF0000"/>
        <rFont val="Times New Roman"/>
        <charset val="134"/>
      </rPr>
      <t>cởi dây.</t>
    </r>
    <r>
      <rPr>
        <sz val="12"/>
        <color rgb="FFFF0000"/>
        <rFont val="Times New Roman"/>
        <charset val="134"/>
      </rPr>
      <t xml:space="preserve"> ( MT bổ sung)</t>
    </r>
  </si>
  <si>
    <t xml:space="preserve"> buộc dây, cởi dây</t>
  </si>
  <si>
    <t xml:space="preserve"> buộc dây</t>
  </si>
  <si>
    <t xml:space="preserve"> Giờ học: Buộc dây</t>
  </si>
  <si>
    <t>Phối hợp được cử động bàn tay, ngón tay - phối hợp tay- mắt trong hoạt động Chắp ghép hình.</t>
  </si>
  <si>
    <t>Chắp ghép hình</t>
  </si>
  <si>
    <t>Chồng, xếp được 6 - 8 khối không đổ</t>
  </si>
  <si>
    <t>Chồng, xếp 6-8 khối</t>
  </si>
  <si>
    <t>Giờ học: Chồng, xếp 6-8 khối</t>
  </si>
  <si>
    <t>Phối hợp được cử động bàn tay, ngón tay - phối hợp tay- mắt trong hoạt động lật mở trang sách.</t>
  </si>
  <si>
    <t>Lật mở trang sách</t>
  </si>
  <si>
    <t xml:space="preserve"> Trò chơi: Lật mở trang sách</t>
  </si>
  <si>
    <t>HĐG</t>
  </si>
  <si>
    <r>
      <rPr>
        <sz val="12"/>
        <rFont val="Times New Roman"/>
        <charset val="134"/>
      </rPr>
      <t xml:space="preserve">Phối hợp được cử động bàn tay, ngón tay - phối hợp tay- mắt trong hoạt động gập áo, </t>
    </r>
    <r>
      <rPr>
        <b/>
        <i/>
        <sz val="12"/>
        <rFont val="Times New Roman"/>
        <charset val="134"/>
      </rPr>
      <t xml:space="preserve">kéo khóa, bấm khuy </t>
    </r>
    <r>
      <rPr>
        <sz val="12"/>
        <rFont val="Times New Roman"/>
        <charset val="134"/>
      </rPr>
      <t>( MT bổ sung)</t>
    </r>
  </si>
  <si>
    <t>Gập áo, kéo khóa, bấm khuy</t>
  </si>
  <si>
    <t>Gập áo</t>
  </si>
  <si>
    <t xml:space="preserve"> Giờ học: Gập áo</t>
  </si>
  <si>
    <t>B. Giáo dục dinh dưỡng và sức khoẻ</t>
  </si>
  <si>
    <t xml:space="preserve">1. Có một số nề nếp, thói quen tốt trong sinh hoạt </t>
  </si>
  <si>
    <t xml:space="preserve">Thích nghi với chế độ ăn cơm, ăn được các loại thức ăn khác nhau. </t>
  </si>
  <si>
    <t xml:space="preserve"> Làm quen với chế độ ăn cơm và các loại thức ăn khác nhau</t>
  </si>
  <si>
    <t xml:space="preserve"> Làm quen với chế độ ăn cơm và các loại thức ăn khác nhau mùa hè</t>
  </si>
  <si>
    <t>VS-AN</t>
  </si>
  <si>
    <t>Trẻ có nền nếp thói quen tốt trong ăn uống</t>
  </si>
  <si>
    <t xml:space="preserve"> Tập luyện nền nếp thói quen tốt trong ăn uống</t>
  </si>
  <si>
    <t xml:space="preserve"> Tập luyện nền nếp thói quen tốt trong ăn uống biết mời cô mời bạn</t>
  </si>
  <si>
    <t>Tập luyện nền nếp thói quen tốt trong ăn uống không nói chuyện.</t>
  </si>
  <si>
    <t>Tập luyện nền nếp thói quen tốt trong ăn uống không rơi vãi.</t>
  </si>
  <si>
    <t>Không lấy tay bốc thức ăn, không xúc thức ăn của bạn hoặc xúc thức ăn cho bạn</t>
  </si>
  <si>
    <t>Ăn uống từ tốn, nhai kỹ</t>
  </si>
  <si>
    <t>Ăn uống từ tốn  khi muốn nói phải lấy tay che miệng</t>
  </si>
  <si>
    <t>Ăn uống từ tốn ho hoặc hắt hơi phải lấy tay che miệng</t>
  </si>
  <si>
    <t>Trẻ có thói quen ngủ 1 giấc
 buổi trưa.</t>
  </si>
  <si>
    <t xml:space="preserve"> Luyện thói quen ngủ 1 giấc trưa</t>
  </si>
  <si>
    <t>Luyện thói quen ngủ 1 giấc trưa</t>
  </si>
  <si>
    <t>Biết đi vệ sinh đúng nơi qui định với sự giúp đỡ của người lớn</t>
  </si>
  <si>
    <t>Đi vệ sinh đúng nơi qui định</t>
  </si>
  <si>
    <t>VS-AN: Đi vệ sinh đúng nơi quy định  theo nhu cầu  bản thân</t>
  </si>
  <si>
    <t>Đi vệ sinh đúng nơi qui định theo
 giới tính và nhu cầu bản thân</t>
  </si>
  <si>
    <r>
      <rPr>
        <sz val="12"/>
        <rFont val="Times New Roman"/>
        <charset val="134"/>
      </rPr>
      <t>Trẻ có một số thói quen tốt trong sinh hoạt: ăn chín, uống chín;</t>
    </r>
    <r>
      <rPr>
        <b/>
        <i/>
        <sz val="12"/>
        <rFont val="Times New Roman"/>
        <charset val="134"/>
      </rPr>
      <t xml:space="preserve"> lấy nước uống,</t>
    </r>
    <r>
      <rPr>
        <sz val="12"/>
        <rFont val="Times New Roman"/>
        <charset val="134"/>
      </rPr>
      <t xml:space="preserve"> uống nước sau khi ăn... ( MT bổ sung)</t>
    </r>
  </si>
  <si>
    <t>Luyện một số thói quen tốt trong sinh hoạt: ăn chín, uống chín, lấy nước uống,  uống nước sau khi ăn...</t>
  </si>
  <si>
    <t>Luyện một số thói quen tốt trong sinh hoạt: ăn chín, uống chín, uống nước sau khi ăn...</t>
  </si>
  <si>
    <t>Luyện một số thói quen tốt trong sinh hoạt: ăn chín, uống chín, 
-Uống nước sau khi ăn...</t>
  </si>
  <si>
    <t xml:space="preserve">Thực hiện một số kỹ năng tự phục vụ: Biết rửa tay trước khi ăn, sau khi đi vệ sinh, khi tay bị bẩn </t>
  </si>
  <si>
    <t>Tập một số thao tác đơn giản trong rửa tay</t>
  </si>
  <si>
    <t>Giờ học: Tập một số thao tác đơn giản trong rửa tay</t>
  </si>
  <si>
    <r>
      <rPr>
        <b/>
        <i/>
        <sz val="12"/>
        <rFont val="Times New Roman"/>
        <charset val="134"/>
      </rPr>
      <t xml:space="preserve">Thực hiện một số kỹ năng tự phục vụ: </t>
    </r>
    <r>
      <rPr>
        <sz val="12"/>
        <rFont val="Times New Roman"/>
        <charset val="134"/>
      </rPr>
      <t xml:space="preserve">Biết lau mặt, lau miệng trước khi ăn  và sau khi ngủ dậy, </t>
    </r>
    <r>
      <rPr>
        <b/>
        <i/>
        <sz val="12"/>
        <rFont val="Times New Roman"/>
        <charset val="134"/>
      </rPr>
      <t xml:space="preserve">cât ba lô, bê ghế </t>
    </r>
    <r>
      <rPr>
        <sz val="12"/>
        <rFont val="Times New Roman"/>
        <charset val="134"/>
      </rPr>
      <t>( MT bổ sung)</t>
    </r>
  </si>
  <si>
    <t xml:space="preserve"> Thực hiện một số kỹ năng tự phục vụ: Biết lau mặt, lau miệng trước khi ăn  và sau khi ngủ dậy, cât ba lô, bê ghế</t>
  </si>
  <si>
    <t xml:space="preserve"> Tập một số thao tác đơn giản trong lau mặt, lau miệng</t>
  </si>
  <si>
    <t>Biết vứt rác đúng nơi quy định</t>
  </si>
  <si>
    <t>Vứt rác đúng nơi quy định</t>
  </si>
  <si>
    <t>Biết giữ gìn vệ sinh cơ thể và vệ sinh chung</t>
  </si>
  <si>
    <t>Giữ gìn vệ sinh cơ thể và vệ sinh chung</t>
  </si>
  <si>
    <t>Biết giữ gìn đồ chơi sạch sẽ, sắp xếp gọn gàng đúng nơi quy định</t>
  </si>
  <si>
    <t xml:space="preserve"> Giữ gìn đồ chơi sạch sẽ, sắp xếp gọn gàng đúng nơi quy định</t>
  </si>
  <si>
    <t xml:space="preserve"> Giữ gìn đồ chơi sạch sẽ</t>
  </si>
  <si>
    <t>2. Thực hiện một số việc tự phục vụ, giữ gìn sức khỏe</t>
  </si>
  <si>
    <t xml:space="preserve"> Biết mặc quần áo, cởi quần áo khi bị bẩn, bị ướt với sự giúp đỡ của người lớn </t>
  </si>
  <si>
    <t>Mặc quần áo, cởi quần áo khi bị bẩn, bị ướt</t>
  </si>
  <si>
    <t xml:space="preserve">Mặc quần áo, cởi quần áo khi bị bẩn, bị ướt, </t>
  </si>
  <si>
    <t>Ngoài nhà trường</t>
  </si>
  <si>
    <t>Chấp nhận mặc trang phục phù hợp với thời tiết</t>
  </si>
  <si>
    <t>Chấp nhận mặc trang phục phù hợp với thời tiết mùa nóng</t>
  </si>
  <si>
    <t>Chấp nhận mặc trang phục phù hợp với thời tiết mùa lạnh</t>
  </si>
  <si>
    <t xml:space="preserve"> Biết đi dép với sự giúp đỡ của người lớn </t>
  </si>
  <si>
    <t xml:space="preserve"> Đi giày dép.</t>
  </si>
  <si>
    <t>Giờ học: Đi giày dép.</t>
  </si>
  <si>
    <t xml:space="preserve"> Biết chuẩn bị chỗ ngủ với sự giúp đỡ của người lớn </t>
  </si>
  <si>
    <t>Chuẩn bị chỗ ngủ</t>
  </si>
  <si>
    <t>Chuẩn bị chỗ ngủ: lấy gối xếp gối đúng chiều</t>
  </si>
  <si>
    <t>Chuẩn bị chỗ ngủ: Biết giúp xếp giường vào vị trí, sắp gối đúng chiều</t>
  </si>
  <si>
    <t>Tập nói với người lớn khi có nhu cầu ăn, ngủ, vệ sinh</t>
  </si>
  <si>
    <t>Tập nói với người lớn khi có nhu cầu ăn, ngủ.</t>
  </si>
  <si>
    <t>Tập nói với người lớn khi có nhu cầu  vệ sinh</t>
  </si>
  <si>
    <t>3. Nhận biết và tránh một số nguy cơ không an toàn</t>
  </si>
  <si>
    <t>Biết tránh một số vật dụng nguy hiểm khi được nhắc nhở</t>
  </si>
  <si>
    <t>Nhận biết một số vật dụng nguy 
hiểm không được phép sờ vào</t>
  </si>
  <si>
    <t>Nhận biết một số vật dụng nguy hiểm không được phép sờ vào</t>
  </si>
  <si>
    <t>Biết tránh một số nơi nguy hiểm khi được nhắc nhở</t>
  </si>
  <si>
    <t>Những nơi nguy hiểm không được phép đến gần</t>
  </si>
  <si>
    <t>Nhận biết một số hành động nguy hiểm và phòng tránh</t>
  </si>
  <si>
    <t>Biết và tránh một số hành động nguy hiểm khi được nhắc nhở.</t>
  </si>
  <si>
    <t>An toàn khi ở trường</t>
  </si>
  <si>
    <t>An toàn khi ở nhà</t>
  </si>
  <si>
    <t>Giờ học: An toàn khi tham gia giao thông</t>
  </si>
  <si>
    <t xml:space="preserve"> An toàn cho bé trong mùa hè</t>
  </si>
  <si>
    <t>II. LĨNH VỰC GIÁO DỤC PHÁT TRIỂN NHẬN THỨC</t>
  </si>
  <si>
    <t>1. Khám phá thế giới xung quanh bằng các giác quan</t>
  </si>
  <si>
    <t>Biết sử dụng đúng thị giác để nhận biết đặc điểm nổi bật của đối tượng</t>
  </si>
  <si>
    <t>Luyện tập thị giác</t>
  </si>
  <si>
    <t>Trò chơi: Luyện tập thị giác</t>
  </si>
  <si>
    <t>Nhận thức</t>
  </si>
  <si>
    <t>Biết sử dụng thính giác để nhận biết đặc điểm nổi bật của đối tượng</t>
  </si>
  <si>
    <t>Luyện tập thính giác</t>
  </si>
  <si>
    <t>Trò chơi:Luyện tập thính giác</t>
  </si>
  <si>
    <t>Biết sử dụng  xúc giác để nhận biết đặc điểm nổi bật của đối tượng</t>
  </si>
  <si>
    <t>Luyện tập xúc giác</t>
  </si>
  <si>
    <t>Trò chơi: Luyện tập xúc giác</t>
  </si>
  <si>
    <t xml:space="preserve"> Giờ học: trơn - nhẵn, xù xì </t>
  </si>
  <si>
    <t xml:space="preserve"> Giờ học: cứng -mền</t>
  </si>
  <si>
    <t>Biết sử dụng vị giác, khứu giác để nhận biết đặc điểm nổi bật của đối tượng</t>
  </si>
  <si>
    <t>Luyện tập vị giác, khứu giác</t>
  </si>
  <si>
    <t>Kuyeenj tập vị giác khứu giác trong ngửi, nếm mùi, vị bánh kẹo</t>
  </si>
  <si>
    <t>Giờ học: Luyện tập vị giác, khứu giác các món giải khát, hoa quả mùa hè.</t>
  </si>
  <si>
    <r>
      <rPr>
        <sz val="12"/>
        <rFont val="Times New Roman"/>
        <charset val="134"/>
      </rPr>
      <t>Biết phối hợp các giác quan để sờ nắn, nhìn, nghe, ngửi, nếm để nhận biết đặc điểm nổi bật của đối tượng</t>
    </r>
    <r>
      <rPr>
        <b/>
        <i/>
        <sz val="12"/>
        <rFont val="Times New Roman"/>
        <charset val="134"/>
      </rPr>
      <t xml:space="preserve"> thông qua việc trẻ thực hành thao tác với vật thật</t>
    </r>
    <r>
      <rPr>
        <sz val="12"/>
        <rFont val="Times New Roman"/>
        <charset val="134"/>
      </rPr>
      <t xml:space="preserve"> ( MT bổ sung)</t>
    </r>
  </si>
  <si>
    <t>Sự phối hợp của các giác quan</t>
  </si>
  <si>
    <t>Nghe âm thanh tìm nơi phát ra âm thanh, và tìm đồ vật vừa mới cất giấu</t>
  </si>
  <si>
    <t>Sự phối hợp của các giác quan để nhận biết đặc điểm nổi bật của đối tượng</t>
  </si>
  <si>
    <t>Giờ học: Luyện tập vị giác, khứu giác bánh kẹo ngon ngày tết.</t>
  </si>
  <si>
    <t>2. Thể hiện sự hiểu biết về các sự vật, hiện tượng gần gũi bằng cử chỉ, lời nói</t>
  </si>
  <si>
    <r>
      <rPr>
        <sz val="12"/>
        <rFont val="Times New Roman"/>
        <charset val="134"/>
      </rPr>
      <t xml:space="preserve">Nói được tên và chức năng của một số bộ phận cơ thể khi được hỏi: mắt, mũi, miệng, tai, tay, chân, </t>
    </r>
    <r>
      <rPr>
        <b/>
        <i/>
        <sz val="12"/>
        <rFont val="Times New Roman"/>
        <charset val="134"/>
      </rPr>
      <t>bước đầu nhận biết và nói được đúng giới tính của mình.( MT bổ sung)</t>
    </r>
  </si>
  <si>
    <t>Tên, chức năng chính một số bộ phận của cơ thể, bước đầu nhận biết và nói được đúng giới tính của mình.</t>
  </si>
  <si>
    <t>Tên, chức năng chính một số bộ phận của cơ thể</t>
  </si>
  <si>
    <t>Giờ học: Một số bộ phận của cơ thể</t>
  </si>
  <si>
    <r>
      <rPr>
        <sz val="12"/>
        <rFont val="Times New Roman"/>
        <charset val="134"/>
      </rPr>
      <t xml:space="preserve">Nói được tên, đặc điểm nổi bật, công dụng và cách sử dụng đồ dùng, đồ chơi quen thuộc, </t>
    </r>
    <r>
      <rPr>
        <b/>
        <i/>
        <sz val="12"/>
        <rFont val="Times New Roman"/>
        <charset val="134"/>
      </rPr>
      <t>một số nhạc cụ quen thuộc, một số đồ dùng vận động, chơi với nước</t>
    </r>
    <r>
      <rPr>
        <sz val="12"/>
        <rFont val="Times New Roman"/>
        <charset val="134"/>
      </rPr>
      <t xml:space="preserve"> ( MT bổ sung)</t>
    </r>
  </si>
  <si>
    <t>Tên, đặc điểm nổi bật, công dụng và cách sử dụng đồ dùng, đồ chơi quen thuộc, một số nhạc cụ quen thuộc, một số đồ dùng vận động, chơi với nước</t>
  </si>
  <si>
    <t>Tên, đặc điểm nổi bật, công dụng và cách sử dụng đồ dùng, đồ chơi quen thuộc</t>
  </si>
  <si>
    <t>Giờ học: Một số đồ dùng gia đình</t>
  </si>
  <si>
    <t>Giờ học: đồ chơi bé thích</t>
  </si>
  <si>
    <t>Nói được tên gọi, một số hoạt động của những người gần gũi.</t>
  </si>
  <si>
    <t>Tên gọi, một số hoạt động của những người gần gũi.</t>
  </si>
  <si>
    <t>Giờ học: Mẹ của bé</t>
  </si>
  <si>
    <t>Giờ học: Những người thân</t>
  </si>
  <si>
    <t xml:space="preserve"> Giờ học: Cô giáo, các bạn, lớp 2B của bé</t>
  </si>
  <si>
    <t>ĐTT</t>
  </si>
  <si>
    <t>Nói được một số hoạt động của những người gần gũi: các cô bác trong trường</t>
  </si>
  <si>
    <t xml:space="preserve">Nói được tên và một số đặc điểm bên ngoài của bản thân </t>
  </si>
  <si>
    <t>Giờ học: sức khỏe- vệ dinh dinh dưỡng cho bé</t>
  </si>
  <si>
    <r>
      <rPr>
        <sz val="12"/>
        <rFont val="Times New Roman"/>
        <charset val="134"/>
      </rPr>
      <t xml:space="preserve">Nói được tên, đặc điểm nổi bật và công dụng của  </t>
    </r>
    <r>
      <rPr>
        <b/>
        <i/>
        <sz val="12"/>
        <rFont val="Times New Roman"/>
        <charset val="134"/>
      </rPr>
      <t xml:space="preserve">một số loại phương tiện giao thông </t>
    </r>
    <r>
      <rPr>
        <sz val="12"/>
        <rFont val="Times New Roman"/>
        <charset val="134"/>
      </rPr>
      <t>( MT bổ sung)</t>
    </r>
  </si>
  <si>
    <t>Tên, đặc điểm nổi bật và công dụng của phương tiện giao thông gần gũi</t>
  </si>
  <si>
    <t>Giờ học: Nói được tên, đặc điểm nổi bật và công dụng PTGT đường bộ</t>
  </si>
  <si>
    <t>Giờ học: Tên, đặc điểm nổi bật và công dụng của PTGT đường thủy</t>
  </si>
  <si>
    <t>Giờ học: Tên, đặc điểm nổi bật và công dụng của PTGT hàng không.</t>
  </si>
  <si>
    <t>Nói được tên và một số đặc điểm nổi bật của con vật quen thuộc</t>
  </si>
  <si>
    <t>Tên và một số đặc điểm nổi bật của con vật quen thuộc</t>
  </si>
  <si>
    <t>Nói được tên và một số đặc điểm nổi bật của rau, hoa, quả quen thuộc</t>
  </si>
  <si>
    <t>Tên và một số đặc điểm nổi bật của rau, hoa, quả quen thuộc</t>
  </si>
  <si>
    <t>Giờ học:Tên và một số đặc điểm nổi bật của  hoa quen thuộc</t>
  </si>
  <si>
    <t>Giờ học:Tên và một số đặc điểm nổi bật của  quả quen thuộc</t>
  </si>
  <si>
    <t>Giờ học:Tên và một số đặc điểm nổi bật của rau quen thuộc</t>
  </si>
  <si>
    <t>Chỉ/nói được tên hoặc lấy hoặc cất đúng đồ chơi màu đỏ/vàng/ xanh theo yêu cầu</t>
  </si>
  <si>
    <t>Màu đỏ, vàng, xanh</t>
  </si>
  <si>
    <t>Giờ học: nhận biết màu vàng</t>
  </si>
  <si>
    <t>Giờ học: nhận biết màu đỏ</t>
  </si>
  <si>
    <t>Giờ học: nhận biết màu xanh</t>
  </si>
  <si>
    <t>Giờ học: phân biệt màu xanh- đỏ</t>
  </si>
  <si>
    <t>Giờ học: nhận biết phân biệt màu đỏ- vàng- xanh</t>
  </si>
  <si>
    <t>Giờ học: Ôn: nhận biết phân biệt màu đỏ- vàng- xanh</t>
  </si>
  <si>
    <t>Chỉ hoặc lấy hoặc cất đúng đồ chơi có kích thước to/nhỏ theo yêu cầu</t>
  </si>
  <si>
    <t>Kích thước to - nhỏ</t>
  </si>
  <si>
    <t>Giờ học: Kích thước to - nhỏ</t>
  </si>
  <si>
    <t xml:space="preserve"> Kích thước to - nhỏ</t>
  </si>
  <si>
    <t>Giờ học: Ôn: Kích thước to - nhỏ</t>
  </si>
  <si>
    <t>HÌnh dạng: tròn-  vuông</t>
  </si>
  <si>
    <t>Giờ học: Nhận biết đúng hình tròn- hình vuông</t>
  </si>
  <si>
    <t>Giờ học: Nhận biết phân biệt đúng hình tròn- hình vuông</t>
  </si>
  <si>
    <t>Nhận biết được vị trí trong không gian (trên - dưới, trước - sau) so với bản thân trẻ</t>
  </si>
  <si>
    <t>Vị trí trong không gian so với bản thân trẻ</t>
  </si>
  <si>
    <t>Giờ học: Nhận biết được vị trí trong không gian trên - dưới so với bản thân trẻ</t>
  </si>
  <si>
    <t>Nhận biết được vị trí trong không gian trên - dưới so với bản thân trẻ</t>
  </si>
  <si>
    <t>Giờ học: Nhận biết được vị trí trong không gian  trước - sau so với bản thân trẻ</t>
  </si>
  <si>
    <t>Nhận biết được vị trí trong không gian  trước - sau so với bản thân trẻ</t>
  </si>
  <si>
    <t>Giờ học: Nhận biết được vị trí trong không gian trên - dưới, trước - sau so với bản thân trẻ</t>
  </si>
  <si>
    <t>Nhận biết được số lượng một - nhiều</t>
  </si>
  <si>
    <t>Số lượng một - nhiều</t>
  </si>
  <si>
    <t>Giờ học: Nhận biết được số lượng một - nhiều</t>
  </si>
  <si>
    <t>Giờ học: Ôn : Nhận biết được số lượng một - nhiều</t>
  </si>
  <si>
    <t>III. LĨNH VỰC GIÁO DỤC PHÁT TRIỂN NGÔN NGỮ</t>
  </si>
  <si>
    <t>1. Nghe hiểu lời nói</t>
  </si>
  <si>
    <t>Thực hiện được nhiệm vụ gồm 2-3 hành động</t>
  </si>
  <si>
    <t>Nghe và thực hiện các yêu cầu bằng lời nói</t>
  </si>
  <si>
    <t>Ngôn ngữ</t>
  </si>
  <si>
    <t>Nghe và trả lời được các câu hỏi: Ai đây, cái gì? làm gì? để làm gì? ở đâu? như thế nào?</t>
  </si>
  <si>
    <t>Nghe và trả lời được các câu hỏi</t>
  </si>
  <si>
    <t>Kể chuyện: Bé Na đi học</t>
  </si>
  <si>
    <t>Nghe hiểu nội dung truyện ngắn đơn giản: trả lời được các câu hỏi về tên truyện, tên và hành động của các nhân vật</t>
  </si>
  <si>
    <t>Kể chuyện</t>
  </si>
  <si>
    <t>Kể chuyện: Chào buổi sáng</t>
  </si>
  <si>
    <t>Kể chuyện: Đôi bạn</t>
  </si>
  <si>
    <t>Kể chuyện: Cả nhà ăn dưa hấu</t>
  </si>
  <si>
    <t>Kể chuyện: Ai đáng khen hơn</t>
  </si>
  <si>
    <t>Kể chuyện: cây táo</t>
  </si>
  <si>
    <t>Kể chuyện: Mùa xuân đã về</t>
  </si>
  <si>
    <t>Kể chuyện:  Ai biết đứng</t>
  </si>
  <si>
    <t>Kể chuyện: xe lu và xe ca</t>
  </si>
  <si>
    <t>Kể chuyện: Chiếc áo mùa xuân</t>
  </si>
  <si>
    <t>Kể chuyện: Cóc gọi trời mưa</t>
  </si>
  <si>
    <t>Kể chuyện: Em bé dũng cảm</t>
  </si>
  <si>
    <t>Kể chuyện: Vệ sinh buổi sáng</t>
  </si>
  <si>
    <t>Đọc thơ</t>
  </si>
  <si>
    <t xml:space="preserve">Đọc thơ </t>
  </si>
  <si>
    <t>Đọc thơ: Em đi  nhà trẻ</t>
  </si>
  <si>
    <t>Đọc thơ: Đến lớp</t>
  </si>
  <si>
    <t>Đọc thơ: Cô và mẹ</t>
  </si>
  <si>
    <t>Đọc thơ: Chơi với bạn</t>
  </si>
  <si>
    <t>Đọc thơ: Bạn mới</t>
  </si>
  <si>
    <t>Đọc thơ: Chia đồ chơi</t>
  </si>
  <si>
    <t>Đọc thơ: khóc nhè</t>
  </si>
  <si>
    <t>Đọc thơ: Miệng xinh</t>
  </si>
  <si>
    <t>Đọc thơ: Cái lưỡi</t>
  </si>
  <si>
    <t>Đọc thơ: Đón mẹ</t>
  </si>
  <si>
    <t>Đọc thơ: Khăn nhỏ</t>
  </si>
  <si>
    <t>Đọc thơ: Của chung</t>
  </si>
  <si>
    <t>Đọc thơ: Tắm gội</t>
  </si>
  <si>
    <t>Đọc thơ: Gió</t>
  </si>
  <si>
    <t>HĐH, VSAN: Đọc thơ: Hoa nở</t>
  </si>
  <si>
    <t>Đọc thơ: Tết là bạn nhỏ</t>
  </si>
  <si>
    <t>Đọc thơ: Bắp cải xanh</t>
  </si>
  <si>
    <t>Đọc thơ: xe đạp</t>
  </si>
  <si>
    <t>Đọc thơ: Đi chơi phố</t>
  </si>
  <si>
    <t>Đọc thơ: Ô tô buýt</t>
  </si>
  <si>
    <t>Đọc thơ: Cây đào</t>
  </si>
  <si>
    <t>Đọc thơ: Giữ gìn vệ sinh</t>
  </si>
  <si>
    <t>Đọc thơ: Dậy sớm</t>
  </si>
  <si>
    <t>Nghe hiểu nội dung Đồng dao, ca dao, hò vè: trả lời được các câu hỏi về tên bài  Đồng dao, ca dao, hò vè, tên và hành động của các nhân vật</t>
  </si>
  <si>
    <t>Đọc đồng dao, ca dao, hò vè</t>
  </si>
  <si>
    <t>Đọc đồng dao, ca dao, hò vè: công cha nghĩa mẹ</t>
  </si>
  <si>
    <t>Giờ học: Đọc đồng dao, ca dao, hò vè: bầu ơi thương lấy bí cùng…</t>
  </si>
  <si>
    <t>Đọc đồng dao, ca dao, hò vè: Đi cầu đi quán</t>
  </si>
  <si>
    <t>Đọc đồng dao, ca dao, hò vè: Lạy trời mưa xuống</t>
  </si>
  <si>
    <t>Nghe hiểu nội dung và giải được Câu đố</t>
  </si>
  <si>
    <t>Giải câu đố</t>
  </si>
  <si>
    <t>Giải câu đố về các phương tiện giao thông</t>
  </si>
  <si>
    <t>Nghe hiểu nội dung bài hát: trả lời được các câu hỏi về tên bài hát, tên và hành động của các hình tượng nghệ thuật trong bài hát</t>
  </si>
  <si>
    <t>Nghe hiểu nội dung bài hát</t>
  </si>
  <si>
    <t>Nghe hiểu nội dung Bài hát</t>
  </si>
  <si>
    <t>Nghe và hiểu được các từ chỉ tên gọi đồ vật, sự vật, hành động quen thuộc</t>
  </si>
  <si>
    <t>Nghe và hiểu được lời nói với sắc thái tình cảm khác nhau</t>
  </si>
  <si>
    <t>2. Nghe, nhắc lại các âm, các tiếng và các câu</t>
  </si>
  <si>
    <t>Phát âm rõ tiếng</t>
  </si>
  <si>
    <t>Phát âm rõ tiếng các tiếng của Tiếng Việt</t>
  </si>
  <si>
    <t>Đọc được bài thơ có câu 3-4 tiếng, ca dao, đồng dao với sự giúp đỡ của cô giáo</t>
  </si>
  <si>
    <t>Đọc thơ, ca dao, đồng dao với sự giúp đỡ của cô giáo</t>
  </si>
  <si>
    <r>
      <rPr>
        <b/>
        <i/>
        <sz val="12"/>
        <rFont val="Times New Roman"/>
        <charset val="134"/>
      </rPr>
      <t>Tập</t>
    </r>
    <r>
      <rPr>
        <sz val="12"/>
        <rFont val="Times New Roman"/>
        <charset val="134"/>
      </rPr>
      <t xml:space="preserve"> kể lại được đoạn truyện đã nghe nhiều lần, có gợi ý ( MT bổ sung)</t>
    </r>
  </si>
  <si>
    <t>Kể lại đoạn truyện được nghe nhiều lần, có gợi ý</t>
  </si>
  <si>
    <t>Kể lại đoạn truyện được nghe nhiều lần, có gợi ý: cá và chim</t>
  </si>
  <si>
    <t>Kể lại đoạn truyện được nghe nhiều lần, có gợi ý: Bé hành đi khám bệnh</t>
  </si>
  <si>
    <t>Nghe, đoán và bắt chước được các âm thanh khác nhau</t>
  </si>
  <si>
    <t>Nghe, đoán và bắt chước các âm thanh khác nhau</t>
  </si>
  <si>
    <t>Nghe, đoán và bắt chước các âm thanh khác nhau của PTGT</t>
  </si>
  <si>
    <t>Nghe, đoán và bắt chước các âm thanh khác nhau về gió, nước, mưa…</t>
  </si>
  <si>
    <t xml:space="preserve">3. Sử dụng ngôn ngữ để giao tiếp </t>
  </si>
  <si>
    <t>Thể hiện được nhu cầu, mong muốn và hiểu biết bằng câu đơn giản và câu dài</t>
  </si>
  <si>
    <t>Thể hiện nhu cầu, mong muốn và hiểu biết bằng 1-2 câu đơn giản và câu dài</t>
  </si>
  <si>
    <t>Sân chơi khu 5</t>
  </si>
  <si>
    <t>Nói được câu  có các từ thông dụng chỉ sự vật, đồ vật, hoạt động, đặc điểm quen thuộc   trong giao tiếp</t>
  </si>
  <si>
    <t>Sử dụng các từ chỉ đồ vật thực vật, đặc điểm, hành động quen thuộc trong giao tiếp</t>
  </si>
  <si>
    <t>Sử dụng các từ chỉ thực vật,  đặc điểm quen thuộc trong giao tiếp</t>
  </si>
  <si>
    <t>Sử dụng các từ chỉ đồ vật, đặc điểm, hành động quen thuộc trong giao tiếp</t>
  </si>
  <si>
    <t>Sử dụng được lời nói với các mục đích khác nhau</t>
  </si>
  <si>
    <t>Sử dụng lời nói với các mục đích khác nhau</t>
  </si>
  <si>
    <t>Sử dụng lời nói để giao tiếp theo nhu cầu</t>
  </si>
  <si>
    <t>Gọi tên và mô tả từng loại thực vật</t>
  </si>
  <si>
    <t>Gọi tên và mô tả từng loại PTGT</t>
  </si>
  <si>
    <t>Gọi tên và mô tả từng đồ chơi bé thích</t>
  </si>
  <si>
    <t>Gọi tên và mô tả các con vật trong cùng chủ đề</t>
  </si>
  <si>
    <t>Gọi tên và mô tả các loại trái cây, bánh kẹo trong cùng chủ đề</t>
  </si>
  <si>
    <t>Tập kể lại đoạn chuyện được nghe nhiều lần có gợi ý</t>
  </si>
  <si>
    <r>
      <rPr>
        <sz val="12"/>
        <rFont val="Times New Roman"/>
        <charset val="134"/>
      </rPr>
      <t xml:space="preserve">Biết bày tỏ nhu cầu và </t>
    </r>
    <r>
      <rPr>
        <b/>
        <i/>
        <sz val="12"/>
        <rFont val="Times New Roman"/>
        <charset val="134"/>
      </rPr>
      <t>kể lại được những sự việc đơn giản đã diễn ra của bản thân: đi thăm ông bà, đi chơi, đi xem phim..</t>
    </r>
    <r>
      <rPr>
        <sz val="12"/>
        <rFont val="Times New Roman"/>
        <charset val="134"/>
      </rPr>
      <t>; Trả lời và Hỏi về các vấn đề quan tâm như: con gì đây? cái gì đây? làm gì?, ở đâu?, .... thế nào?, để làm gì?, tại sao?... ( MT bổ sung)</t>
    </r>
  </si>
  <si>
    <t>Bày tỏ nhu cầu của bản thân; Trả lời và Hỏi về các vấn đề quan tâm, kể lại được những sự việc đơn giản đã diễn ra của bản thân</t>
  </si>
  <si>
    <t>Bày tỏ nhu cầu của bản thân; Trả lời và Hỏi về các vấn đề quan tâm</t>
  </si>
  <si>
    <t>Thể hiện nhu cầu, mong muốn, hiểu biết của bản thân về PTGT bằng 1-2 câu đơn giản và câu dài</t>
  </si>
  <si>
    <t>Thể hiện nhu cầu, mong muốn, hiểu biết của bản thân về các bài tập  bằng 1-2 câu đơn giản và câu dài</t>
  </si>
  <si>
    <t xml:space="preserve"> Trả lời và Hỏi về các vấn đề quan tâm: cái gì đây</t>
  </si>
  <si>
    <t>Trả lời và Hỏi về các vấn đề quan tâm: cái gì đây về lớp mẫu giáo của bé</t>
  </si>
  <si>
    <t xml:space="preserve"> Trả lời và hỏi về các vấn đề quan tâm: con gì đây.</t>
  </si>
  <si>
    <r>
      <rPr>
        <sz val="12"/>
        <rFont val="Times New Roman"/>
        <charset val="134"/>
      </rPr>
      <t xml:space="preserve">Mạnh dạn, hồn nhiên, nói to, đủ nghe, biết sử dụng các từ thể hiện sự </t>
    </r>
    <r>
      <rPr>
        <i/>
        <sz val="12"/>
        <rFont val="Times New Roman"/>
        <charset val="134"/>
      </rPr>
      <t>lễ phép</t>
    </r>
    <r>
      <rPr>
        <sz val="12"/>
        <rFont val="Times New Roman"/>
        <charset val="134"/>
      </rPr>
      <t>,  trong giao tiếp ( MT bổ sung)</t>
    </r>
  </si>
  <si>
    <t>Nói to, đủ nghe, biết sử dụng các từ thể hiện sự lễ phép khi nói chuyện với người lớn</t>
  </si>
  <si>
    <t>Nói to, đủ nghe, biết sử dụng các từ thể hiện sự lễ phép khi nói chuyện với người lớn, mời người lớn ăn.</t>
  </si>
  <si>
    <t>4. Làm quen với sách</t>
  </si>
  <si>
    <t>Lắng nghe khi người lớn đọc 
sách</t>
  </si>
  <si>
    <t>Lắng nghe khi người lớn đọc
 sách</t>
  </si>
  <si>
    <t>Lắng nghe khi người lớn
 đọc sách về đồ chơi</t>
  </si>
  <si>
    <t>Lắng nghe khi người lớn
 đọc sách về  thực vật.</t>
  </si>
  <si>
    <t>Lắng nghe khi người lớn
 đọc sách về động vật</t>
  </si>
  <si>
    <r>
      <rPr>
        <sz val="12"/>
        <rFont val="Times New Roman"/>
        <charset val="134"/>
      </rPr>
      <t xml:space="preserve">Xem tranh và gọi tên các nhân vật, sự vật, hành động gần gũi trong tranh và </t>
    </r>
    <r>
      <rPr>
        <b/>
        <i/>
        <sz val="12"/>
        <rFont val="Times New Roman"/>
        <charset val="134"/>
      </rPr>
      <t>kể được chuyện theo tranh có logic</t>
    </r>
    <r>
      <rPr>
        <sz val="12"/>
        <rFont val="Times New Roman"/>
        <charset val="134"/>
      </rPr>
      <t xml:space="preserve"> ( MT bổ sung)</t>
    </r>
  </si>
  <si>
    <t>Xem tranh và gọi tên các nhân vật, sự vật, hành động gần gũi trong tranh,  kể được chuyện theo tranh có logic</t>
  </si>
  <si>
    <t>Xem tranh và gọi tên các nhân vật, sự vật, hành động gần gũi trong tranh</t>
  </si>
  <si>
    <t>Xem tranh và gọi tên các nhân vật, sự vật, hành động gần gũi trong tranh về cô giáo, trường lóp, đồ chơi của bé</t>
  </si>
  <si>
    <t>Xem tranh và gọi tên các nhân vật, sự vật, hành động gần gũi trong tranh về bản thân bé</t>
  </si>
  <si>
    <t>Xem tranh và gọi tên các nhân vật, sự vật, hành động gần gũi trong tranh về người thân bé</t>
  </si>
  <si>
    <t>Xem tranh và gọi tên các nhân vật, sự vật, hành động gần gũi trong tranh về động vật quanh bé</t>
  </si>
  <si>
    <t>Xem tranh và gọi tên các nhân vật, sự vật, hành động gần gũi trong tranh về thực vật quanh bé</t>
  </si>
  <si>
    <t>Xem tranh và gọi tên các nhân vật, sự vật, hành động gần gũi trong tranh về ngày tết và mùa xuân quê hương bé</t>
  </si>
  <si>
    <t>Xem tranh và gọi tên các nhân vật, sự vật, hành động gần gũi trong tranh về phương tiện giao thông quanh bé</t>
  </si>
  <si>
    <t>Xem tranh và gọi tên các nhân vật, sự vật, hành động gần gũi trong tranh về mùa hè</t>
  </si>
  <si>
    <t>IV</t>
  </si>
  <si>
    <t>IV. LĨNH VỰC GDPT TÌNH CẢM - KỸ NĂNG XÃ HỘI VÀ THẨM MĨ</t>
  </si>
  <si>
    <t>1. Biểu lộ sự nhận thức về bản thân</t>
  </si>
  <si>
    <t>Nói được một vài thông tin về mình (tên, tuổi, một số đặc điểm bên ngoài )</t>
  </si>
  <si>
    <t>Nhận biết tên gọi, một số đặc điểm bên ngoài bản thân</t>
  </si>
  <si>
    <r>
      <rPr>
        <sz val="12"/>
        <rFont val="Times New Roman"/>
        <charset val="134"/>
      </rPr>
      <t xml:space="preserve">Thể hiện điều mình thích và không thích,
</t>
    </r>
    <r>
      <rPr>
        <b/>
        <i/>
        <sz val="12"/>
        <rFont val="Times New Roman"/>
        <charset val="134"/>
      </rPr>
      <t>độc lập trong hành vi.</t>
    </r>
    <r>
      <rPr>
        <sz val="12"/>
        <rFont val="Times New Roman"/>
        <charset val="134"/>
      </rPr>
      <t xml:space="preserve"> ( MT bổ sung)</t>
    </r>
  </si>
  <si>
    <t>Nhận biết một số đồ dùng, đồ chơi yêu thích của mình, độc lập trong hành vi.</t>
  </si>
  <si>
    <t>Nhận biết một số đồ dùng, đồ chơi yêu thích của mình</t>
  </si>
  <si>
    <t>Nhận biết một số  đồ chơi yêu thích của mình</t>
  </si>
  <si>
    <r>
      <rPr>
        <sz val="12"/>
        <rFont val="Times New Roman"/>
        <charset val="134"/>
      </rPr>
      <t xml:space="preserve">Thực hiện được yêu cầu đơn giản của giáo viên, </t>
    </r>
    <r>
      <rPr>
        <b/>
        <i/>
        <sz val="12"/>
        <rFont val="Times New Roman"/>
        <charset val="134"/>
      </rPr>
      <t>và có tính kỷ luật cao</t>
    </r>
    <r>
      <rPr>
        <sz val="12"/>
        <rFont val="Times New Roman"/>
        <charset val="134"/>
      </rPr>
      <t>. ( MT bổ sung)</t>
    </r>
  </si>
  <si>
    <t>Thực hiện yêu cầu đơn giản của giáo viên, và có tính kỷ luật cao.</t>
  </si>
  <si>
    <t>Thực hiện yêu cầu đơn giản của giáo viên</t>
  </si>
  <si>
    <t>Thực hiện yêu cầu đơn giản của giáo viên: chào cô, chào người thân trước khi vào lớp</t>
  </si>
  <si>
    <t>Thực hiện yêu cầu đơn giản của giáo viên: Cất dọn đồ chơi và không chạy nhảy, nói to</t>
  </si>
  <si>
    <t>Thực hiện yêu cầu đơn giản của giáo viên: Biết xếp hàng và đi theo hàng, không chạy nhảy, bỏ hàng, luôn theo sát cô</t>
  </si>
  <si>
    <t>Thực hiện yêu cầu đơn giản của giáo viên: tự lấy cất dép và ba lô, biết đóng cửa tủ đồ dùng cá nhân, tự đi giày dép.</t>
  </si>
  <si>
    <t>2. Nhận biết và biểu lộ cảm xúc với con người và sự vật gần gũi</t>
  </si>
  <si>
    <r>
      <rPr>
        <sz val="12"/>
        <rFont val="Times New Roman"/>
        <charset val="134"/>
      </rPr>
      <t>Biểu lộ sự</t>
    </r>
    <r>
      <rPr>
        <b/>
        <sz val="12"/>
        <rFont val="Times New Roman"/>
        <charset val="134"/>
      </rPr>
      <t xml:space="preserve"> t</t>
    </r>
    <r>
      <rPr>
        <sz val="12"/>
        <rFont val="Times New Roman"/>
        <charset val="134"/>
      </rPr>
      <t>hích giao tiếp với người khác bằng cử chỉ, lời nói</t>
    </r>
  </si>
  <si>
    <t>Giao tiếp với những người xung quanh</t>
  </si>
  <si>
    <t xml:space="preserve">Giao tiếp với những người xung quanh </t>
  </si>
  <si>
    <t>Nhận biết được trạng thái cảm xúc, biết biểu lộ cảm xúc vui, buồn, sợ hãi, tức giận qua nét mặt, cử chỉ</t>
  </si>
  <si>
    <t>Nhận biết được trạng thái cảm xúc, biết biểu lộ cảm xúc qua nét mặt, cử chỉ</t>
  </si>
  <si>
    <t xml:space="preserve"> Nhận biết được trạng thái cảm xúc, biết biểu lộ cảm xúc qua nét mặt, cử chỉ</t>
  </si>
  <si>
    <t>Biểu lộ sự thân thiện với một số con vật quen thuộc/gần gũi: bắt chước tiếng kêu, gọi</t>
  </si>
  <si>
    <t>Quan tâm đến các vật nuôi</t>
  </si>
  <si>
    <t>3. Thực hiện hành vi xã hội đơn giản</t>
  </si>
  <si>
    <t>Thực hiện một số hành vi văn hóa và giao tiếp: chào tạm biệt, cảm ơn, nói từ “dạ”, ‘vâng ạ”</t>
  </si>
  <si>
    <t>Thực hiện một số hành vi văn hóa khi chơi  với bạn: chơi cạnh bạn, không tranh giành đồ chơi với bạn</t>
  </si>
  <si>
    <t>Thực hiện một số hành vi văn hóa khi khi tham gia giao thông với xe đạp, hơi thân thiện với bạn: chơi cạnh bạn, không tranh giành đồ chơi với bạn</t>
  </si>
  <si>
    <t>Biết thể hiện một số hành vi xã hội đơn giản qua trò chơi giả bộ (trò chơi bế em, khuấy bột cho em bé, nghe điện thoại...)</t>
  </si>
  <si>
    <t>Tập sử dụng đồ dùng, đồ chơi, thể hiện một số hành vi xã hội đơn giản qua trò chơi giả bộ</t>
  </si>
  <si>
    <r>
      <rPr>
        <sz val="12"/>
        <rFont val="Times New Roman"/>
        <charset val="134"/>
      </rPr>
      <t>Chơi thân thiện cạnh trẻ khác,</t>
    </r>
    <r>
      <rPr>
        <b/>
        <i/>
        <sz val="12"/>
        <rFont val="Times New Roman"/>
        <charset val="134"/>
      </rPr>
      <t xml:space="preserve"> bước đầu có 
khả năng chơi và giao tiếp trong nhóm và một số phẩm chất cá nhân: mạnh dạn thân thiện hòa đồng </t>
    </r>
    <r>
      <rPr>
        <sz val="12"/>
        <rFont val="Times New Roman"/>
        <charset val="134"/>
      </rPr>
      <t>( MT bổ sung)</t>
    </r>
  </si>
  <si>
    <t>Chơi thân thiện với bạn: chơi cạnh bạn, không tranh giành đồ chơi với bạn, bước đầu có 
khả năng chơi và giao tiếp trong nhóm và một số phẩm chất cá nhân: mạnh dạn thân thiện hòa đồng</t>
  </si>
  <si>
    <t>Chơi thân thiện với bạn: chơi cạnh bạn, không tranh giành đồ chơi với bạn</t>
  </si>
  <si>
    <t>Giờ học: Chơi thân thiện với bạn: chơi cạnh bạn, không tranh giành đồ chơi với bạn</t>
  </si>
  <si>
    <r>
      <rPr>
        <sz val="12"/>
        <rFont val="Times New Roman"/>
        <charset val="134"/>
      </rPr>
      <t xml:space="preserve">Thực hiện một số yêu cầu của người
 lớn, </t>
    </r>
    <r>
      <rPr>
        <b/>
        <i/>
        <sz val="12"/>
        <rFont val="Times New Roman"/>
        <charset val="134"/>
      </rPr>
      <t>dần hình thành thói quen tự phục vụ: lau bàn, chia thìa...( MT bổ sung)</t>
    </r>
  </si>
  <si>
    <t>Thực hiện một số quy định đơn giản trong sinh hoạt ở nhóm, lớp, dần hình thành thói quen tự phục vụ (xếp hàng chờ đến lượt, để đồ chơi vào nơi qui định...)</t>
  </si>
  <si>
    <t>Thực hiện một số quy định đơn giản trong sinh hoạt ở nhóm, lớp (xếp hàng chờ đến lượt, để đồ chơi vào nơi qui định...)</t>
  </si>
  <si>
    <t>Thực hiện một số quy định đơn giản trong sinh hoạt ở nhóm, lớp : xếp hàng, vẫy tay diễu hành trên sân khấu trong ngày hội đến trường của bé</t>
  </si>
  <si>
    <t>Thực hiện một số quy định đơn giản trong sinh hoạt ở nhóm, lớp (xếp hàng diễu hành tập đồng diễn, giữ gìn cất dọn   đồ dùng, đồ chơi vào nơi qui định...)</t>
  </si>
  <si>
    <t>4. Thể hiện cảm xúc qua hát, vận động theo nhạc/ tô màu, vẽ, nặn, xếp hình, xem tranh</t>
  </si>
  <si>
    <r>
      <rPr>
        <b/>
        <i/>
        <sz val="12"/>
        <rFont val="Times New Roman"/>
        <charset val="134"/>
      </rPr>
      <t xml:space="preserve">Thích </t>
    </r>
    <r>
      <rPr>
        <sz val="12"/>
        <rFont val="Times New Roman"/>
        <charset val="134"/>
      </rPr>
      <t xml:space="preserve">nghe hát, nghe </t>
    </r>
    <r>
      <rPr>
        <b/>
        <i/>
        <sz val="12"/>
        <rFont val="Times New Roman"/>
        <charset val="134"/>
      </rPr>
      <t>các bản</t>
    </r>
    <r>
      <rPr>
        <sz val="12"/>
        <rFont val="Times New Roman"/>
        <charset val="134"/>
      </rPr>
      <t xml:space="preserve"> nhạc với các t</t>
    </r>
    <r>
      <rPr>
        <b/>
        <i/>
        <sz val="12"/>
        <rFont val="Times New Roman"/>
        <charset val="134"/>
      </rPr>
      <t>hể loại:( nhạc không lời, nhạc với giai điệu vui vẻ.</t>
    </r>
    <r>
      <rPr>
        <sz val="12"/>
        <rFont val="Times New Roman"/>
        <charset val="134"/>
      </rPr>
      <t xml:space="preserve">) giai điệu khác nhau; nghe </t>
    </r>
    <r>
      <rPr>
        <b/>
        <i/>
        <sz val="12"/>
        <rFont val="Times New Roman"/>
        <charset val="134"/>
      </rPr>
      <t>và làm quen âm thanh của các nhạc cụ,âm thanh của một số đồ dùng, đồ vậ khác, tiếng kêu của một số phương tiện giao thông,..</t>
    </r>
    <r>
      <rPr>
        <sz val="12"/>
        <rFont val="Times New Roman"/>
        <charset val="134"/>
      </rPr>
      <t>. âm thanh trong thiên nhiên ( MT bổ sung)</t>
    </r>
  </si>
  <si>
    <t>Nghe hát, nghe nhạc với các giai điệu khác nhau; nghe âm thanh của các nhạc cụ, âm thanh của một số đồ dùng, đồ vậ khác, tiếng kêu của một số phương tiện giao thông,... âm thanh trong thiên nhiên</t>
  </si>
  <si>
    <t>Nghe hát, nghe nhạc với các giai điệu khác nhau; nghe âm thanh của các nhạc cụ</t>
  </si>
  <si>
    <t>Nghe hát với các giai điệu khác nhau;</t>
  </si>
  <si>
    <t>Nghe nhạc với các giai điệu khác nhau;</t>
  </si>
  <si>
    <t>Nghe hát, nghe nhạc với các giai điệu khác nhau ;nghe âm thanh của các nhạc cụ</t>
  </si>
  <si>
    <t>Nghe âm thanh của các nhạc cụ</t>
  </si>
  <si>
    <t>Biết hát theo một vài bài hát / bản nhạc quen thuộc</t>
  </si>
  <si>
    <t>Hát  theo nhạc</t>
  </si>
  <si>
    <t>Hát: Chim mẹ chim con</t>
  </si>
  <si>
    <t>Hát: Cùng đi về lớp</t>
  </si>
  <si>
    <t>Hát: Tóm được rồi</t>
  </si>
  <si>
    <t>Hát: đôi bàn tay</t>
  </si>
  <si>
    <t>Hát: cháu yêu bà</t>
  </si>
  <si>
    <t>Hát: cả nhà thương nhau</t>
  </si>
  <si>
    <t>Hát: Đôi dép</t>
  </si>
  <si>
    <t>Hát: Cô và mẹ</t>
  </si>
  <si>
    <t>Hát: Bàn chải xinh</t>
  </si>
  <si>
    <t>Hát: em búp bê</t>
  </si>
  <si>
    <t>Hát: Hái hoa</t>
  </si>
  <si>
    <t>Hát: Quả</t>
  </si>
  <si>
    <t>Hát: bắp cải xanh</t>
  </si>
  <si>
    <t>Hát: Gà gáy</t>
  </si>
  <si>
    <t>Hát: Tiếng hát con vịt.</t>
  </si>
  <si>
    <t>Hát: chú khỉ con</t>
  </si>
  <si>
    <t>Hát: Chiếc khăn tay</t>
  </si>
  <si>
    <t>Hát: Lái ô tô</t>
  </si>
  <si>
    <t>Hát: đèn xanh, đèn đỏ</t>
  </si>
  <si>
    <t>Hát: em tập lái ô tô</t>
  </si>
  <si>
    <t>Hát: Bé và hoa</t>
  </si>
  <si>
    <t>Hát: Mùa xuân đến rồi</t>
  </si>
  <si>
    <t>Hát: Mây và gió</t>
  </si>
  <si>
    <t>Hát: Mùa hè đến</t>
  </si>
  <si>
    <t>Biết vận động đơn giản theo một vài bài hát / bản nhạc quen thuộc</t>
  </si>
  <si>
    <t>Tập vận động đơn giản theo nhạc</t>
  </si>
  <si>
    <t>VĐMH: Chim mẹ chim con</t>
  </si>
  <si>
    <t>VĐMH:  Cùng đi về lớp</t>
  </si>
  <si>
    <t>VĐMH: Tóm được rồi</t>
  </si>
  <si>
    <t>VĐMH: múa cho mẹ xem</t>
  </si>
  <si>
    <t>VĐMH: Bàn chải xinh</t>
  </si>
  <si>
    <t>VĐMH: em búp bê</t>
  </si>
  <si>
    <t>VĐMH: Quả</t>
  </si>
  <si>
    <t>VĐMH: Bé và hoa</t>
  </si>
  <si>
    <t>VĐMH: Ai cũng yêu chú mèo</t>
  </si>
  <si>
    <t>VĐMH: cá vàng bơi</t>
  </si>
  <si>
    <t>VĐMH: Mùa xuân đến rồi</t>
  </si>
  <si>
    <t>VĐMH: Chiếc khăn tay</t>
  </si>
  <si>
    <t>VĐMH: đèn xanh đèn đỏ</t>
  </si>
  <si>
    <t>VĐMH: em tập lái ô tô</t>
  </si>
  <si>
    <t>VĐMH: Mùa hè đến</t>
  </si>
  <si>
    <t>VĐMH: nào chúng ta 
cùng tập thể dục</t>
  </si>
  <si>
    <t>Biết chơi các trò chơi âm nhạc phát triển tai nghe</t>
  </si>
  <si>
    <t>Chơi trò chơi âm nhạc phát triển tai nghe</t>
  </si>
  <si>
    <t>Nghe âm thanh to- nhỏ, nghe tiếng hát tìm đồ vật</t>
  </si>
  <si>
    <t>Tai ai tinh</t>
  </si>
  <si>
    <t>Đoán tên bạn hát</t>
  </si>
  <si>
    <t>Ai nhanh nhất</t>
  </si>
  <si>
    <t>Âm thanh các nhạc cụ</t>
  </si>
  <si>
    <t>Tô màu bằng nhiều loại bút khác nhau, Làm quen và chơi với màu nước qua các hoạt động, hình thức khác nhau (in, ấn, lăn, vẩy....)</t>
  </si>
  <si>
    <t>Tô màu bằng nhiều loại bút khác nhau</t>
  </si>
  <si>
    <t>Tô màu: Cờ, khai giảng, Tô màu:   hoa
Chơi: Tô màu trang trí dây  kết đoàn, cờ, hoa</t>
  </si>
  <si>
    <t>Tô màu áo bạn( nét gang)</t>
  </si>
  <si>
    <t>Tô màu; bạn trai bạn gái</t>
  </si>
  <si>
    <t>Tô màu: con voi</t>
  </si>
  <si>
    <t>Tô màu trang phục mùa hè</t>
  </si>
  <si>
    <t>Tô màu: quả</t>
  </si>
  <si>
    <t>Tô màu khung cảnh mùa xuân</t>
  </si>
  <si>
    <t>Tô màu PTGT đường bộ</t>
  </si>
  <si>
    <t>Tô màu: bé vui tập thể dục</t>
  </si>
  <si>
    <t xml:space="preserve">Biết vẽ các nét xiên, thẳng, xoay tròn để tạo ra các sản phẩm đơn giản </t>
  </si>
  <si>
    <t xml:space="preserve">Vẽ để tạo ra các sản phẩm đơn giản </t>
  </si>
  <si>
    <t>Vẽ nét ngang: bậc thang cầu trượt</t>
  </si>
  <si>
    <t>Vẽ: tóc bạn trai</t>
  </si>
  <si>
    <t>Vẽ : Bánh biếu bà</t>
  </si>
  <si>
    <t>Vẽ: Bánh chưng( nét ngang)</t>
  </si>
  <si>
    <t>Vẽ: Bóng thể dục</t>
  </si>
  <si>
    <t>Vẽ: nan hoa xe: nét xiên</t>
  </si>
  <si>
    <t>Vẽ bánh xe</t>
  </si>
  <si>
    <t>Vẽ: mưa</t>
  </si>
  <si>
    <t>Biết chia đất, lăn dọc, xoay tròn, ấn bẹt tạo ra các sản phẩm</t>
  </si>
  <si>
    <t>Chia đất, lăn dọc, xoay tròn, ấn bẹt tạo ra các sản phẩm</t>
  </si>
  <si>
    <t>Nặn vòng tặng bạn</t>
  </si>
  <si>
    <t>Nặn: gậy cho ông</t>
  </si>
  <si>
    <t>Nặn: chuỗi hạt làm vòng.</t>
  </si>
  <si>
    <t>Nặn: chùm nho</t>
  </si>
  <si>
    <t>Nặn: bánh mứt tết</t>
  </si>
  <si>
    <t>Nặn: thức ăn cho gà ( lăn dọc,
 bóp chia đất)</t>
  </si>
  <si>
    <t>Nặn: Bánh xe ( lăn dọc,bẻ cong)</t>
  </si>
  <si>
    <t>Nặn: chiếc mũ</t>
  </si>
  <si>
    <t>Nặn: vòng thể dục</t>
  </si>
  <si>
    <t>Biết vò giấy, xé vụn, dán giấy tạo ra các sản phẩm có màu sắc</t>
  </si>
  <si>
    <t>Vò giấy, xé vụn, dán giấy tạo ra các sản phẩm có màu sắc</t>
  </si>
  <si>
    <t>Xếp dán váy áo tặng mẹ</t>
  </si>
  <si>
    <t>Xép dán trang trí đồ dùng</t>
  </si>
  <si>
    <t>Xếp dán trang trí: Khăn tay của bé</t>
  </si>
  <si>
    <t>Xếp dán: cánh hoa</t>
  </si>
  <si>
    <t>Xé dán: trang trí rau bắp cải</t>
  </si>
  <si>
    <t>Xé vụn và rắc trang trí lên hoa cỏ mùa xuân</t>
  </si>
  <si>
    <t>Xếp dán trang trí trang phục mùa hè</t>
  </si>
  <si>
    <t>Xé dán: Trang trí PTGT hàng không</t>
  </si>
  <si>
    <t>Xếp dán ô tô</t>
  </si>
  <si>
    <t>Biết xếp chồng, xếp cạnh tạo ra các sản phẩm</t>
  </si>
  <si>
    <t>Xếp chồng, xếp cạnh tạo ra các sản phẩm</t>
  </si>
  <si>
    <t>Biết đặt tên cho sản phẩm tạo hình</t>
  </si>
  <si>
    <t>Đặt tên cho sản phẩm tạo hình</t>
  </si>
  <si>
    <t>Thích xem tranh truyện, rối truyện, lật mở trang sách</t>
  </si>
  <si>
    <t>Xem tranh truyện, rối truyện, lật mở trang sách</t>
  </si>
  <si>
    <t>Kể chuyện với rối truyện</t>
  </si>
  <si>
    <t>Xem tranh truyện</t>
  </si>
  <si>
    <t>Lật mở trang album xem hình ảnh về mẹ</t>
  </si>
  <si>
    <t>Lật mở trang sách xem các hoạt động vận động của bé</t>
  </si>
  <si>
    <t>CỘNG TỔNG SỐ NỘI DUNG HOẠT ĐỘNG PHÂN BỔ VÀO CHỦ ĐỀ</t>
  </si>
  <si>
    <t>Trong đó: - Lĩnh vực thể chất</t>
  </si>
  <si>
    <t xml:space="preserve">                  - Lĩnh vực nhận thức</t>
  </si>
  <si>
    <t xml:space="preserve">                  - Lĩnh vực ngôn ngữ</t>
  </si>
  <si>
    <t xml:space="preserve">                  - Lĩnh vực tình cảm kỹ năng xã hội &amp; thẩm mỹ</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</si>
  <si>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</si>
  <si>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</si>
  <si>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</si>
  <si>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</si>
  <si>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</si>
  <si>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</si>
  <si>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</si>
  <si>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</si>
  <si>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</si>
  <si>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</si>
  <si>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sz val="12"/>
        <rFont val="Times New Roman"/>
        <charset val="134"/>
      </rPr>
      <t xml:space="preserve">                            </t>
    </r>
    <r>
      <rPr>
        <i/>
        <u/>
        <sz val="12"/>
        <rFont val="Times New Roman"/>
        <charset val="134"/>
      </rPr>
      <t>Chia ra</t>
    </r>
    <r>
      <rPr>
        <i/>
        <sz val="12"/>
        <rFont val="Times New Roman"/>
        <charset val="134"/>
      </rPr>
      <t>:   + Giờ thể chất</t>
    </r>
  </si>
  <si>
    <t xml:space="preserve">                                             + Giờ nhận thức</t>
  </si>
  <si>
    <t xml:space="preserve">                                             + Giờ ngôn ngữ</t>
  </si>
  <si>
    <t xml:space="preserve">                                             + Giờ TC-KNXH&amp; TM</t>
  </si>
  <si>
    <t>Tổng hợp đánh giá chủ đề "TMN"</t>
  </si>
  <si>
    <t xml:space="preserve"> - Tổng số mục tiêu/trẻ được đánh giá "Đạt"</t>
  </si>
  <si>
    <t xml:space="preserve"> - Tổng số mục tiêu được đánh giá "Cần cố gắng"</t>
  </si>
  <si>
    <t xml:space="preserve"> - Tổng số mục tiêu được đánh giá "Chưa đạt"</t>
  </si>
  <si>
    <t xml:space="preserve"> - Tổng số mục tiêu "Không đánh giá"</t>
  </si>
  <si>
    <t xml:space="preserve">    Tỷ lệ mục tiêu "Không đánh giá"</t>
  </si>
  <si>
    <t xml:space="preserve"> - Đánh giá chung về mức độ phát triển của trẻ ở lĩnh vực thể chất</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</si>
  <si>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</si>
  <si>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</si>
  <si>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</si>
  <si>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</si>
  <si>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</si>
  <si>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</si>
  <si>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</si>
  <si>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</si>
  <si>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</si>
  <si>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theo các lĩnh vực giáo dục</t>
  </si>
  <si>
    <t xml:space="preserve"> - Tổng số mục tiêu được đánh giá "Đạt"</t>
  </si>
  <si>
    <t xml:space="preserve"> - Đánh giá chung về mức độ phát triển của trẻ ở lĩnh vực nhận thức</t>
  </si>
  <si>
    <t xml:space="preserve"> - Đánh giá chung về mức độ phát triển của trẻ ở lĩnh vực ngôn ngữ</t>
  </si>
  <si>
    <t>TCKNXH&amp;TM</t>
  </si>
  <si>
    <t xml:space="preserve"> - Đánh giá chung về mức độ phát triển của trẻ ở lĩnh vực TCKNXH</t>
  </si>
  <si>
    <t>Thẩm mỹ</t>
  </si>
  <si>
    <t xml:space="preserve"> - Đánh giá chung về mức độ phát triển của trẻ ở lĩnh vực thẩm mỹ</t>
  </si>
  <si>
    <t xml:space="preserve"> - Đánh giá chung về mức độ phát triển của trẻ</t>
  </si>
  <si>
    <t>CHỦ ĐỀ: 4
"ĐỘNG VẬT"</t>
  </si>
  <si>
    <t>Nhánh 1+2</t>
  </si>
  <si>
    <t>N3</t>
  </si>
  <si>
    <t>N4</t>
  </si>
  <si>
    <t>Con vật nuôi trong gia đình</t>
  </si>
  <si>
    <t>Con vật sống dưới nước</t>
  </si>
  <si>
    <t>Con vật sống trong rừng</t>
  </si>
  <si>
    <t>xâu vòng</t>
  </si>
  <si>
    <r>
      <t xml:space="preserve">Nghe </t>
    </r>
    <r>
      <rPr>
        <b/>
        <i/>
        <sz val="12"/>
        <rFont val="Times New Roman"/>
        <charset val="134"/>
      </rPr>
      <t>và cảm nhận vần điệu nhịp điệu của câu thơ và ngữ điệu lời nói</t>
    </r>
    <r>
      <rPr>
        <sz val="12"/>
        <rFont val="Times New Roman"/>
        <charset val="134"/>
      </rPr>
      <t xml:space="preserve"> hiểu nội dung bài thơ: trả lời được các câu hỏi về tên bài thơ, tên và hành động của các nhân vật ( MT bổ sung)</t>
    </r>
  </si>
  <si>
    <t>Nghe và cảm nhận vần điệu nhịp điệu của câu thơ và ngữ điệu lời nói hiểu nội dung bài thơ: trả lời được các câu hỏi về tên bài thơ, tên và hành động của các nhân vật ( MT bổ sung)</t>
  </si>
  <si>
    <t>Luồn dây</t>
  </si>
  <si>
    <t>Giờ học: luồn dây</t>
  </si>
  <si>
    <t>Giờ học: An toàn  khi tiếp xúc với các con vật (Nhận biết một số hành động nguy hiểm)</t>
  </si>
  <si>
    <r>
      <t xml:space="preserve">Thích tô màu bằng nhiều loại bút. </t>
    </r>
    <r>
      <rPr>
        <b/>
        <i/>
        <sz val="12"/>
        <rFont val="Times New Roman"/>
        <charset val="134"/>
      </rPr>
      <t>Làm quen và chơi với màu nước qua các hoạt động, hình thức khác nhau (in, ấn, lăn, vẩy....)</t>
    </r>
    <r>
      <rPr>
        <sz val="12"/>
        <rFont val="Times New Roman"/>
        <charset val="134"/>
      </rPr>
      <t xml:space="preserve"> ( MT bổ sung)</t>
    </r>
  </si>
  <si>
    <t>Thích tô màu bằng nhiều loại bút. Làm quen và chơi với màu nước qua các hoạt động, hình thức khác nhau (in, ấn, lăn, vẩy....) ( MT bổ sung)</t>
  </si>
  <si>
    <t xml:space="preserve">Bài 7:
- Hô hấp: Gà gáy
-Tay : 1 tay đưa về phía trước, 1 tay đưa về phía sau.
- Lưng bụng lườn : Ngửa người ra phía sau.
- Chân: Đứng nhún chân
 - Bật: Bật cao 
* Nhánh 1: tập với bài hát: Gà trống mèo con và cún con, Vì sao con mèo rửa mặt.
* Nhánh 2 tập với bài: Cá vàng bơi, chicken dane
* Nhánh 3: Tập với bài: Chú khỉ con, chú vơi con ở bản Đôn, Đố bạn
</t>
  </si>
  <si>
    <t>Ôn luyện: Sự phối hợp của các giác quan: nhìn, nghe, sờ, ngửi về con vật;                + TC: Nghe tiếng kêu đoán con vật</t>
  </si>
  <si>
    <t>Giờ học: Tên và một số đặc điểm nổi bật của động vật sống dưới nước.                  + Tc: xem tranh nói tên con vật sống dưới nước</t>
  </si>
  <si>
    <t>Giờ học:Tên và một số đặc điểm nổi bật của động vật sống trong rừng                   + Tc: xem tranh nói tên con vật sống</t>
  </si>
  <si>
    <t>Giờ học: Tên và một số đặc điểm nổi bật của con vật quen thuộc nuôi trong gia đình   + Tc: xem tranh nói tên con vật sống trong gia đình</t>
  </si>
  <si>
    <t xml:space="preserve">Kể chuyện: Quả trứng                              + Kể chuyện theo tranh truyện: Quả trứng                               </t>
  </si>
  <si>
    <t>Kể chuyện: Thỏ con ăn gì                            + Kể chuyện theo tranh truyện: Thỏ con ăn gì</t>
  </si>
  <si>
    <t>Đọc thơ: Cá vàng                                    + Đọc truyện theo tranh thơ: cá vàng</t>
  </si>
  <si>
    <t>Đọc đồng dao, ca dao, hò vè: Con gà cục tác lá chanh                                            + Đọc theo tranh ca dao đồng dao</t>
  </si>
  <si>
    <t>Giờ học: Quan tâm đến các vật nuôi            
 + TC: cho con vật ăn, uống, dọn vệ sinh
 cho vật nuôi, vuốt ve vật nuôi</t>
  </si>
  <si>
    <t>Vẽ: (nét xoay tròn) bong bóng 
khi cá thở                                            + Chơi : vẽ bong bóng khi cá thở bằng phấn trên sân trường</t>
  </si>
  <si>
    <t>GIÁO VIÊN LỚP</t>
  </si>
  <si>
    <t>BAN GIÁM HIỆU</t>
  </si>
  <si>
    <t>Hiệu phó chuyên môn</t>
  </si>
  <si>
    <t>Phạm Thị Hường</t>
  </si>
  <si>
    <t>Nguyễn Thị Hường</t>
  </si>
  <si>
    <t>Nguyễn Thị Thơm</t>
  </si>
  <si>
    <t>Nguyễn Thùy 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</si>
</sst>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0\ &quot;DM&quot;;\-#,##0\ &quot;DM&quot;"/>
    <numFmt numFmtId="165" formatCode="0.000%"/>
    <numFmt numFmtId="166" formatCode="&quot;￥&quot;#,##0;&quot;￥&quot;\-#,##0"/>
    <numFmt numFmtId="167" formatCode="00.000"/>
    <numFmt numFmtId="168" formatCode="_-* #,##0_-;\-* #,##0_-;_-* &quot;-&quot;_-;_-@_-"/>
    <numFmt numFmtId="169" formatCode="_-* #,##0.00_-;\-* #,##0.00_-;_-* &quot;-&quot;??_-;_-@_-"/>
    <numFmt numFmtId="170" formatCode="_-&quot;$&quot;* #,##0_-;\-&quot;$&quot;* #,##0_-;_-&quot;$&quot;* &quot;-&quot;_-;_-@_-"/>
    <numFmt numFmtId="171" formatCode="_-&quot;$&quot;* #,##0.00_-;\-&quot;$&quot;* #,##0.00_-;_-&quot;$&quot;* &quot;-&quot;??_-;_-@_-"/>
  </numFmts>
  <fonts count="38">
    <font>
      <sz val="11"/>
      <color theme="1"/>
      <name val="Calibri"/>
      <charset val="134"/>
      <scheme val="minor"/>
    </font>
    <font>
      <sz val="12"/>
      <color indexed="8"/>
      <name val="Times New Roman"/>
      <charset val="134"/>
    </font>
    <font>
      <sz val="12"/>
      <color rgb="FFFF0000"/>
      <name val="Times New Roman"/>
      <charset val="134"/>
    </font>
    <font>
      <sz val="12"/>
      <color theme="1"/>
      <name val="Times New Roman"/>
      <charset val="134"/>
    </font>
    <font>
      <sz val="12"/>
      <name val="Times New Roman"/>
      <charset val="134"/>
    </font>
    <font>
      <sz val="10"/>
      <color indexed="8"/>
      <name val="Times New Roman"/>
      <charset val="134"/>
    </font>
    <font>
      <b/>
      <sz val="12"/>
      <name val="Times New Roman"/>
      <charset val="134"/>
    </font>
    <font>
      <b/>
      <sz val="16"/>
      <name val="Times New Roman"/>
      <charset val="134"/>
    </font>
    <font>
      <sz val="10"/>
      <name val="Times New Roman"/>
      <charset val="134"/>
    </font>
    <font>
      <sz val="9"/>
      <name val="Times New Roman"/>
      <charset val="134"/>
    </font>
    <font>
      <sz val="10"/>
      <color rgb="FFFF0000"/>
      <name val="Times New Roman"/>
      <charset val="134"/>
    </font>
    <font>
      <b/>
      <sz val="12"/>
      <color rgb="FFFF0000"/>
      <name val="Times New Roman"/>
      <charset val="134"/>
    </font>
    <font>
      <b/>
      <sz val="10"/>
      <name val="Times New Roman"/>
      <charset val="134"/>
    </font>
    <font>
      <sz val="14"/>
      <name val="Times New Roman"/>
      <charset val="134"/>
    </font>
    <font>
      <i/>
      <sz val="12"/>
      <name val="Times New Roman"/>
      <charset val="134"/>
    </font>
    <font>
      <b/>
      <sz val="12"/>
      <color theme="1"/>
      <name val="Times New Roman"/>
      <charset val="134"/>
    </font>
    <font>
      <b/>
      <i/>
      <sz val="11"/>
      <name val="Times New Roman"/>
      <charset val="134"/>
    </font>
    <font>
      <sz val="10"/>
      <name val="Arial"/>
      <charset val="134"/>
    </font>
    <font>
      <b/>
      <sz val="12"/>
      <name val="Arial"/>
      <charset val="134"/>
    </font>
    <font>
      <sz val="10"/>
      <name val="Arial"/>
      <charset val="163"/>
    </font>
    <font>
      <sz val="11"/>
      <color indexed="8"/>
      <name val="Calibri"/>
      <charset val="134"/>
    </font>
    <font>
      <sz val="14"/>
      <name val="뼻뮝"/>
      <charset val="134"/>
    </font>
    <font>
      <sz val="12"/>
      <name val="바탕체"/>
      <charset val="134"/>
    </font>
    <font>
      <sz val="12"/>
      <name val="뼻뮝"/>
      <charset val="134"/>
    </font>
    <font>
      <sz val="11"/>
      <name val="돋움"/>
      <charset val="134"/>
    </font>
    <font>
      <sz val="10"/>
      <name val="굴림체"/>
      <charset val="134"/>
    </font>
    <font>
      <sz val="12"/>
      <name val="新細明體"/>
      <charset val="136"/>
    </font>
    <font>
      <b/>
      <i/>
      <sz val="12"/>
      <name val="Times New Roman"/>
      <charset val="134"/>
    </font>
    <font>
      <b/>
      <i/>
      <sz val="12"/>
      <color rgb="FFFF0000"/>
      <name val="Times New Roman"/>
      <charset val="134"/>
    </font>
    <font>
      <i/>
      <u/>
      <sz val="12"/>
      <name val="Times New Roman"/>
      <charset val="134"/>
    </font>
    <font>
      <sz val="11"/>
      <name val="Times New Roman"/>
      <charset val="134"/>
    </font>
    <font>
      <b/>
      <sz val="14"/>
      <name val="Tahoma"/>
      <charset val="134"/>
    </font>
    <font>
      <sz val="12"/>
      <name val="Times New Roman"/>
      <family val="1"/>
    </font>
    <font>
      <sz val="11"/>
      <name val="Times New Roman"/>
      <family val="1"/>
    </font>
    <font>
      <sz val="10"/>
      <name val="Times New Roman"/>
      <family val="1"/>
    </font>
    <font>
      <sz val="14"/>
      <name val="Times New Roman"/>
      <family val="1"/>
    </font>
    <font>
      <b/>
      <sz val="12"/>
      <color indexed="8"/>
      <name val="Times New Roman"/>
      <family val="1"/>
    </font>
    <font>
      <sz val="12"/>
      <color indexed="8"/>
      <name val="Times New Roman"/>
      <family val="1"/>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9FF66"/>
        <bgColor indexed="64"/>
      </patternFill>
    </fill>
    <fill>
      <patternFill patternType="solid">
        <fgColor rgb="FF00FF00"/>
        <bgColor indexed="64"/>
      </patternFill>
    </fill>
    <fill>
      <patternFill patternType="solid">
        <fgColor rgb="FF00B0F0"/>
        <bgColor indexed="64"/>
      </patternFill>
    </fill>
    <fill>
      <patternFill patternType="solid">
        <fgColor rgb="FFFFFFCC"/>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top style="medium">
        <color auto="1"/>
      </top>
      <bottom style="medium">
        <color auto="1"/>
      </bottom>
      <diagonal/>
    </border>
  </borders>
  <cellStyleXfs count="30">
    <xf numFmtId="0" fontId="0" fillId="0" borderId="0"/>
    <xf numFmtId="44" fontId="17" fillId="0" borderId="0" applyFont="0" applyFill="0" applyBorder="0" applyAlignment="0" applyProtection="0"/>
    <xf numFmtId="0" fontId="18" fillId="0" borderId="16" applyNumberFormat="0" applyAlignment="0" applyProtection="0">
      <alignment horizontal="left" vertical="center"/>
    </xf>
    <xf numFmtId="0" fontId="18" fillId="0" borderId="3">
      <alignment horizontal="left" vertical="center"/>
    </xf>
    <xf numFmtId="0" fontId="17" fillId="0" borderId="0"/>
    <xf numFmtId="0" fontId="17" fillId="0" borderId="0"/>
    <xf numFmtId="0" fontId="17" fillId="0" borderId="0"/>
    <xf numFmtId="0" fontId="17" fillId="0" borderId="0"/>
    <xf numFmtId="0" fontId="17" fillId="0" borderId="0"/>
    <xf numFmtId="0" fontId="17" fillId="0" borderId="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20" fillId="0" borderId="0" applyFont="0" applyFill="0" applyBorder="0" applyAlignment="0" applyProtection="0"/>
    <xf numFmtId="40" fontId="21" fillId="0" borderId="0" applyFont="0" applyFill="0" applyBorder="0" applyAlignment="0" applyProtection="0"/>
    <xf numFmtId="38"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9" fontId="22" fillId="0" borderId="0" applyFont="0" applyFill="0" applyBorder="0" applyAlignment="0" applyProtection="0"/>
    <xf numFmtId="0" fontId="23" fillId="0" borderId="0"/>
    <xf numFmtId="164" fontId="24" fillId="0" borderId="0" applyFont="0" applyFill="0" applyBorder="0" applyAlignment="0" applyProtection="0"/>
    <xf numFmtId="165" fontId="24" fillId="0" borderId="0" applyFont="0" applyFill="0" applyBorder="0" applyAlignment="0" applyProtection="0"/>
    <xf numFmtId="166" fontId="24" fillId="0" borderId="0" applyFont="0" applyFill="0" applyBorder="0" applyAlignment="0" applyProtection="0"/>
    <xf numFmtId="167" fontId="24" fillId="0" borderId="0" applyFont="0" applyFill="0" applyBorder="0" applyAlignment="0" applyProtection="0"/>
    <xf numFmtId="0" fontId="25" fillId="0" borderId="0"/>
    <xf numFmtId="0" fontId="26" fillId="0" borderId="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cellStyleXfs>
  <cellXfs count="365">
    <xf numFmtId="0" fontId="0" fillId="0" borderId="0" xfId="0"/>
    <xf numFmtId="0" fontId="1" fillId="2" borderId="0" xfId="0" applyNumberFormat="1" applyFont="1" applyFill="1" applyAlignment="1" applyProtection="1">
      <alignment horizontal="center" wrapText="1"/>
      <protection locked="0"/>
    </xf>
    <xf numFmtId="0" fontId="1" fillId="2" borderId="0" xfId="0" applyNumberFormat="1" applyFont="1" applyFill="1" applyAlignment="1" applyProtection="1">
      <alignment horizontal="center" vertical="center" wrapText="1"/>
      <protection locked="0"/>
    </xf>
    <xf numFmtId="0" fontId="1" fillId="3" borderId="0" xfId="0" applyNumberFormat="1" applyFont="1" applyFill="1" applyAlignment="1" applyProtection="1">
      <alignment horizontal="center" vertical="center" wrapText="1"/>
      <protection locked="0"/>
    </xf>
    <xf numFmtId="0" fontId="1" fillId="0" borderId="0" xfId="0" applyNumberFormat="1" applyFont="1" applyFill="1" applyAlignment="1" applyProtection="1">
      <alignment horizontal="center" vertical="center" wrapText="1"/>
      <protection locked="0"/>
    </xf>
    <xf numFmtId="0" fontId="2" fillId="0" borderId="0" xfId="0" applyNumberFormat="1" applyFont="1" applyFill="1" applyAlignment="1" applyProtection="1">
      <alignment horizontal="center" vertical="center" wrapText="1"/>
      <protection locked="0"/>
    </xf>
    <xf numFmtId="0" fontId="1" fillId="4" borderId="0" xfId="0" applyNumberFormat="1" applyFont="1" applyFill="1" applyAlignment="1" applyProtection="1">
      <alignment horizontal="center" vertical="center" wrapText="1"/>
      <protection locked="0"/>
    </xf>
    <xf numFmtId="0" fontId="1" fillId="5" borderId="0" xfId="0" applyNumberFormat="1" applyFont="1" applyFill="1" applyAlignment="1" applyProtection="1">
      <alignment horizontal="center" vertical="center" wrapText="1"/>
      <protection locked="0"/>
    </xf>
    <xf numFmtId="0" fontId="3" fillId="0" borderId="0" xfId="0" applyNumberFormat="1" applyFont="1" applyFill="1" applyAlignment="1" applyProtection="1">
      <alignment horizontal="center" vertical="center" wrapText="1"/>
      <protection locked="0"/>
    </xf>
    <xf numFmtId="0" fontId="1" fillId="6" borderId="0" xfId="0" applyNumberFormat="1" applyFont="1" applyFill="1" applyAlignment="1" applyProtection="1">
      <alignment horizontal="center" vertical="center" wrapText="1"/>
      <protection locked="0"/>
    </xf>
    <xf numFmtId="0" fontId="3" fillId="5" borderId="0" xfId="0" applyNumberFormat="1" applyFont="1" applyFill="1" applyAlignment="1" applyProtection="1">
      <alignment horizontal="center" vertical="center" wrapText="1"/>
      <protection locked="0"/>
    </xf>
    <xf numFmtId="0" fontId="2" fillId="5" borderId="0" xfId="0" applyNumberFormat="1" applyFont="1" applyFill="1" applyAlignment="1" applyProtection="1">
      <alignment horizontal="center" vertical="center" wrapText="1"/>
      <protection locked="0"/>
    </xf>
    <xf numFmtId="0" fontId="4" fillId="0" borderId="0" xfId="0" applyNumberFormat="1" applyFont="1" applyFill="1" applyAlignment="1" applyProtection="1">
      <alignment horizontal="center" vertical="center" wrapText="1"/>
      <protection locked="0"/>
    </xf>
    <xf numFmtId="0" fontId="1" fillId="2" borderId="0" xfId="0" applyNumberFormat="1" applyFont="1" applyFill="1" applyAlignment="1" applyProtection="1">
      <alignment vertical="center" wrapText="1"/>
      <protection locked="0"/>
    </xf>
    <xf numFmtId="0" fontId="5" fillId="2" borderId="0" xfId="0" applyNumberFormat="1" applyFont="1" applyFill="1" applyAlignment="1" applyProtection="1">
      <alignment vertical="center" wrapText="1"/>
      <protection locked="0"/>
    </xf>
    <xf numFmtId="0" fontId="1" fillId="0" borderId="0" xfId="0" applyNumberFormat="1" applyFont="1" applyAlignment="1" applyProtection="1">
      <alignment vertical="center" wrapText="1"/>
      <protection locked="0"/>
    </xf>
    <xf numFmtId="0" fontId="2" fillId="0" borderId="0" xfId="0" applyNumberFormat="1" applyFont="1" applyAlignment="1" applyProtection="1">
      <alignment vertical="center" wrapText="1"/>
      <protection locked="0"/>
    </xf>
    <xf numFmtId="0" fontId="1" fillId="3" borderId="0" xfId="0" applyNumberFormat="1" applyFont="1" applyFill="1" applyAlignment="1" applyProtection="1">
      <alignment vertical="center" wrapText="1"/>
      <protection locked="0"/>
    </xf>
    <xf numFmtId="0" fontId="1" fillId="0" borderId="0" xfId="0" applyNumberFormat="1" applyFont="1" applyAlignment="1" applyProtection="1">
      <alignment horizontal="center" vertical="center" wrapText="1"/>
      <protection locked="0"/>
    </xf>
    <xf numFmtId="49" fontId="6" fillId="2" borderId="0"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8" fillId="0" borderId="1" xfId="0" applyNumberFormat="1" applyFont="1" applyFill="1" applyBorder="1" applyAlignment="1" applyProtection="1">
      <alignment vertical="center" wrapText="1"/>
      <protection locked="0"/>
    </xf>
    <xf numFmtId="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vertical="center" wrapText="1"/>
      <protection locked="0"/>
    </xf>
    <xf numFmtId="0" fontId="4" fillId="0" borderId="5"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vertical="top" wrapText="1"/>
      <protection locked="0"/>
    </xf>
    <xf numFmtId="49" fontId="4" fillId="0" borderId="1" xfId="0" applyNumberFormat="1" applyFont="1" applyFill="1" applyBorder="1" applyAlignment="1" applyProtection="1">
      <alignment vertical="center" wrapText="1"/>
      <protection locked="0"/>
    </xf>
    <xf numFmtId="0" fontId="4" fillId="3" borderId="1" xfId="0" applyNumberFormat="1" applyFont="1" applyFill="1" applyBorder="1" applyAlignment="1" applyProtection="1">
      <alignment horizontal="center" vertical="center" wrapText="1"/>
      <protection locked="0"/>
    </xf>
    <xf numFmtId="49" fontId="4" fillId="3" borderId="1"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xf numFmtId="49" fontId="4" fillId="3" borderId="1" xfId="0" applyNumberFormat="1" applyFont="1" applyFill="1" applyBorder="1" applyAlignment="1" applyProtection="1">
      <alignment vertical="center" wrapText="1"/>
      <protection locked="0"/>
    </xf>
    <xf numFmtId="0"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vertical="center" wrapText="1"/>
    </xf>
    <xf numFmtId="49" fontId="8" fillId="0" borderId="5" xfId="0" applyNumberFormat="1" applyFont="1" applyFill="1" applyBorder="1" applyAlignment="1">
      <alignment vertical="center" wrapText="1"/>
    </xf>
    <xf numFmtId="0" fontId="4" fillId="0" borderId="5" xfId="0" applyFont="1" applyFill="1" applyBorder="1" applyAlignment="1">
      <alignment vertical="center"/>
    </xf>
    <xf numFmtId="49" fontId="4" fillId="0" borderId="1" xfId="0" applyNumberFormat="1" applyFont="1" applyFill="1" applyBorder="1" applyAlignment="1">
      <alignment vertical="center" wrapText="1"/>
    </xf>
    <xf numFmtId="0" fontId="4" fillId="0" borderId="6"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0" fontId="4" fillId="3" borderId="1" xfId="0" applyNumberFormat="1" applyFont="1" applyFill="1" applyBorder="1" applyAlignment="1">
      <alignment horizontal="center" vertical="center" wrapText="1"/>
    </xf>
    <xf numFmtId="49" fontId="8" fillId="0" borderId="6" xfId="0" applyNumberFormat="1" applyFont="1" applyFill="1" applyBorder="1" applyAlignment="1">
      <alignment vertical="center" wrapText="1"/>
    </xf>
    <xf numFmtId="49" fontId="4" fillId="0" borderId="7"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0" fontId="4" fillId="3" borderId="5" xfId="0" applyNumberFormat="1" applyFont="1" applyFill="1" applyBorder="1" applyAlignment="1" applyProtection="1">
      <alignment horizontal="center" vertical="center" wrapText="1"/>
      <protection locked="0"/>
    </xf>
    <xf numFmtId="0" fontId="4" fillId="3" borderId="5" xfId="0" applyNumberFormat="1" applyFont="1" applyFill="1" applyBorder="1" applyAlignment="1">
      <alignment horizontal="center" vertical="center" wrapText="1"/>
    </xf>
    <xf numFmtId="49" fontId="4" fillId="3" borderId="5" xfId="0" applyNumberFormat="1" applyFont="1" applyFill="1" applyBorder="1" applyAlignment="1">
      <alignment vertical="center" wrapText="1"/>
    </xf>
    <xf numFmtId="49" fontId="8" fillId="3" borderId="8" xfId="0" applyNumberFormat="1" applyFont="1" applyFill="1" applyBorder="1" applyAlignment="1">
      <alignment vertical="center" wrapText="1"/>
    </xf>
    <xf numFmtId="49" fontId="4" fillId="3" borderId="9" xfId="0" applyNumberFormat="1" applyFont="1" applyFill="1" applyBorder="1" applyAlignment="1">
      <alignment vertical="center" wrapText="1"/>
    </xf>
    <xf numFmtId="49" fontId="8" fillId="3" borderId="5"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3" borderId="1" xfId="0" applyNumberFormat="1" applyFont="1" applyFill="1" applyBorder="1" applyAlignment="1" applyProtection="1">
      <alignment vertical="center" wrapText="1"/>
      <protection locked="0"/>
    </xf>
    <xf numFmtId="0" fontId="2"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0" fontId="4" fillId="4" borderId="5" xfId="0" applyNumberFormat="1" applyFont="1" applyFill="1" applyBorder="1" applyAlignment="1" applyProtection="1">
      <alignment horizontal="center" vertical="center" wrapText="1"/>
      <protection locked="0"/>
    </xf>
    <xf numFmtId="0" fontId="4" fillId="4" borderId="5" xfId="0" applyNumberFormat="1" applyFont="1" applyFill="1" applyBorder="1" applyAlignment="1">
      <alignment horizontal="center" vertical="center" wrapText="1"/>
    </xf>
    <xf numFmtId="49" fontId="4" fillId="4" borderId="5" xfId="0" applyNumberFormat="1" applyFont="1" applyFill="1" applyBorder="1" applyAlignment="1">
      <alignment vertical="center" wrapText="1"/>
    </xf>
    <xf numFmtId="49" fontId="8" fillId="4" borderId="5" xfId="0" applyNumberFormat="1" applyFont="1" applyFill="1" applyBorder="1" applyAlignment="1">
      <alignment vertical="center" wrapText="1"/>
    </xf>
    <xf numFmtId="0" fontId="4" fillId="4" borderId="5" xfId="0" applyFont="1" applyFill="1" applyBorder="1" applyAlignment="1">
      <alignment vertical="center"/>
    </xf>
    <xf numFmtId="0" fontId="4" fillId="4" borderId="1" xfId="0" applyFont="1" applyFill="1" applyBorder="1" applyAlignment="1">
      <alignment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3" borderId="1"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pplyProtection="1">
      <alignment vertical="center" wrapText="1"/>
      <protection locked="0"/>
    </xf>
    <xf numFmtId="49" fontId="2" fillId="0" borderId="1" xfId="0" applyNumberFormat="1" applyFont="1" applyFill="1" applyBorder="1" applyAlignment="1" applyProtection="1">
      <alignment horizontal="center" vertical="center" wrapText="1"/>
      <protection locked="0"/>
    </xf>
    <xf numFmtId="0" fontId="4" fillId="4" borderId="1" xfId="0" applyNumberFormat="1" applyFont="1" applyFill="1" applyBorder="1" applyAlignment="1" applyProtection="1">
      <alignment horizontal="center" vertical="center" wrapText="1"/>
      <protection locked="0"/>
    </xf>
    <xf numFmtId="0" fontId="4" fillId="4"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3"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8" fillId="4" borderId="1" xfId="0" applyNumberFormat="1" applyFont="1" applyFill="1" applyBorder="1" applyAlignment="1" applyProtection="1">
      <alignment horizontal="center" vertical="center" wrapText="1"/>
      <protection locked="0"/>
    </xf>
    <xf numFmtId="0" fontId="1" fillId="7" borderId="11" xfId="0" applyNumberFormat="1" applyFont="1" applyFill="1" applyBorder="1" applyAlignment="1" applyProtection="1">
      <alignment horizontal="center" vertical="center" wrapText="1"/>
      <protection locked="0"/>
    </xf>
    <xf numFmtId="0" fontId="4" fillId="3" borderId="5" xfId="0" applyFont="1" applyFill="1" applyBorder="1" applyAlignment="1">
      <alignment vertical="center"/>
    </xf>
    <xf numFmtId="49" fontId="4" fillId="0" borderId="4" xfId="0" applyNumberFormat="1" applyFont="1" applyFill="1" applyBorder="1" applyAlignment="1">
      <alignment vertical="center" wrapText="1"/>
    </xf>
    <xf numFmtId="0" fontId="4" fillId="0" borderId="1" xfId="0" applyFont="1" applyFill="1" applyBorder="1" applyAlignment="1">
      <alignment wrapText="1"/>
    </xf>
    <xf numFmtId="0" fontId="4" fillId="0" borderId="0" xfId="0" applyFont="1" applyFill="1" applyAlignment="1">
      <alignment vertical="center" wrapText="1"/>
    </xf>
    <xf numFmtId="0" fontId="4" fillId="0" borderId="12" xfId="0" applyFont="1" applyFill="1" applyBorder="1" applyAlignment="1">
      <alignment vertical="center" wrapText="1"/>
    </xf>
    <xf numFmtId="0" fontId="4" fillId="0" borderId="4" xfId="0" applyFont="1" applyFill="1" applyBorder="1" applyAlignment="1">
      <alignment vertical="center" wrapText="1"/>
    </xf>
    <xf numFmtId="49" fontId="8" fillId="0" borderId="3" xfId="0" applyNumberFormat="1" applyFont="1" applyFill="1" applyBorder="1" applyAlignment="1">
      <alignment vertical="center" wrapText="1"/>
    </xf>
    <xf numFmtId="0" fontId="4" fillId="0" borderId="0" xfId="0" applyNumberFormat="1" applyFont="1" applyFill="1" applyBorder="1" applyAlignment="1" applyProtection="1">
      <alignment horizontal="center" vertical="center" wrapText="1"/>
      <protection locked="0"/>
    </xf>
    <xf numFmtId="0" fontId="6" fillId="0" borderId="0" xfId="0" applyNumberFormat="1" applyFont="1" applyFill="1" applyAlignment="1" applyProtection="1">
      <alignment horizontal="center" vertical="center" wrapText="1"/>
      <protection locked="0"/>
    </xf>
    <xf numFmtId="0" fontId="4" fillId="0" borderId="1" xfId="0" applyNumberFormat="1" applyFont="1" applyFill="1" applyBorder="1" applyAlignment="1">
      <alignment vertical="center" wrapText="1"/>
    </xf>
    <xf numFmtId="0" fontId="4" fillId="0" borderId="7" xfId="0" applyNumberFormat="1" applyFont="1" applyFill="1" applyBorder="1" applyAlignment="1">
      <alignment vertical="center" wrapText="1"/>
    </xf>
    <xf numFmtId="0" fontId="4" fillId="0" borderId="1" xfId="0" applyFont="1" applyFill="1" applyBorder="1" applyAlignment="1">
      <alignment vertical="top" wrapText="1"/>
    </xf>
    <xf numFmtId="0" fontId="6" fillId="0" borderId="5" xfId="0" applyNumberFormat="1" applyFont="1" applyFill="1" applyBorder="1" applyAlignment="1" applyProtection="1">
      <alignment horizontal="center" vertical="center" wrapText="1"/>
      <protection locked="0"/>
    </xf>
    <xf numFmtId="49" fontId="6" fillId="0" borderId="5" xfId="0" applyNumberFormat="1" applyFont="1" applyFill="1" applyBorder="1" applyAlignment="1" applyProtection="1">
      <alignment vertical="center" wrapText="1"/>
      <protection locked="0"/>
    </xf>
    <xf numFmtId="0" fontId="4" fillId="0" borderId="5" xfId="0" applyFont="1" applyFill="1" applyBorder="1" applyAlignment="1">
      <alignment wrapText="1"/>
    </xf>
    <xf numFmtId="0" fontId="6" fillId="0" borderId="0" xfId="0" applyFont="1" applyFill="1" applyAlignment="1"/>
    <xf numFmtId="49" fontId="12" fillId="0" borderId="7" xfId="0" applyNumberFormat="1" applyFont="1" applyFill="1" applyBorder="1" applyAlignment="1">
      <alignment vertical="center" wrapText="1"/>
    </xf>
    <xf numFmtId="49" fontId="6" fillId="0" borderId="7" xfId="0" applyNumberFormat="1" applyFont="1" applyFill="1" applyBorder="1" applyAlignment="1">
      <alignment vertical="center" wrapText="1"/>
    </xf>
    <xf numFmtId="49" fontId="6" fillId="0" borderId="5" xfId="0" applyNumberFormat="1" applyFont="1" applyFill="1" applyBorder="1" applyAlignment="1" applyProtection="1">
      <alignment horizontal="center" vertical="center" wrapText="1"/>
      <protection locked="0"/>
    </xf>
    <xf numFmtId="0" fontId="4" fillId="0" borderId="0" xfId="0" applyFont="1" applyFill="1" applyAlignment="1">
      <alignment vertical="center"/>
    </xf>
    <xf numFmtId="0" fontId="4" fillId="0" borderId="1" xfId="0" applyFont="1" applyFill="1" applyBorder="1" applyAlignment="1"/>
    <xf numFmtId="0" fontId="13" fillId="0" borderId="1" xfId="0" applyFont="1" applyFill="1" applyBorder="1" applyAlignment="1"/>
    <xf numFmtId="0" fontId="13" fillId="0" borderId="0" xfId="0" applyFont="1" applyFill="1" applyAlignment="1"/>
    <xf numFmtId="0" fontId="13" fillId="0" borderId="1" xfId="0" applyNumberFormat="1" applyFont="1" applyFill="1" applyBorder="1" applyAlignment="1" applyProtection="1">
      <alignment vertical="center" wrapText="1"/>
      <protection locked="0"/>
    </xf>
    <xf numFmtId="0" fontId="13" fillId="0" borderId="1" xfId="0" applyFont="1" applyFill="1" applyBorder="1" applyAlignment="1">
      <alignment vertical="center"/>
    </xf>
    <xf numFmtId="0" fontId="13" fillId="0" borderId="1" xfId="0" applyFont="1" applyFill="1" applyBorder="1" applyAlignment="1">
      <alignment wrapText="1"/>
    </xf>
    <xf numFmtId="0" fontId="2" fillId="3" borderId="2" xfId="6" applyFont="1" applyFill="1" applyBorder="1" applyAlignment="1" applyProtection="1">
      <alignment vertical="center" wrapText="1"/>
      <protection locked="0"/>
    </xf>
    <xf numFmtId="0" fontId="2" fillId="3" borderId="3" xfId="6" applyFont="1" applyFill="1" applyBorder="1" applyAlignment="1" applyProtection="1">
      <alignment vertical="center" wrapText="1"/>
      <protection locked="0"/>
    </xf>
    <xf numFmtId="0" fontId="16" fillId="0" borderId="1"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4" fillId="0" borderId="4" xfId="0" applyFont="1" applyFill="1" applyBorder="1" applyAlignment="1" applyProtection="1">
      <alignment horizontal="center" vertical="center" wrapText="1"/>
      <protection locked="0"/>
    </xf>
    <xf numFmtId="0" fontId="2" fillId="0" borderId="3" xfId="6" applyFont="1" applyFill="1" applyBorder="1" applyAlignment="1" applyProtection="1">
      <alignment vertical="center" wrapText="1"/>
      <protection locked="0"/>
    </xf>
    <xf numFmtId="0"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2" fillId="7" borderId="3" xfId="6" applyFont="1" applyFill="1" applyBorder="1" applyAlignment="1" applyProtection="1">
      <alignment vertical="center" wrapText="1"/>
      <protection locked="0"/>
    </xf>
    <xf numFmtId="0" fontId="2" fillId="2" borderId="2" xfId="6" applyFont="1" applyFill="1" applyBorder="1" applyAlignment="1" applyProtection="1">
      <alignment vertical="center" wrapText="1"/>
      <protection locked="0"/>
    </xf>
    <xf numFmtId="0" fontId="2" fillId="2" borderId="3" xfId="6" applyFont="1" applyFill="1" applyBorder="1" applyAlignment="1" applyProtection="1">
      <alignment vertical="center" wrapText="1"/>
      <protection locked="0"/>
    </xf>
    <xf numFmtId="49" fontId="4"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6" xfId="0" applyNumberFormat="1" applyFont="1" applyFill="1" applyBorder="1" applyAlignment="1">
      <alignment vertical="center" wrapText="1"/>
    </xf>
    <xf numFmtId="0" fontId="4" fillId="0" borderId="7" xfId="0" applyNumberFormat="1" applyFont="1" applyFill="1" applyBorder="1" applyAlignment="1">
      <alignment vertical="center" wrapText="1"/>
    </xf>
    <xf numFmtId="49" fontId="4" fillId="0" borderId="1" xfId="0" applyNumberFormat="1" applyFont="1" applyFill="1" applyBorder="1" applyAlignment="1" applyProtection="1">
      <alignment horizontal="left" vertical="center" wrapText="1"/>
      <protection locked="0"/>
    </xf>
    <xf numFmtId="0" fontId="32" fillId="0" borderId="1" xfId="0" applyFont="1" applyFill="1" applyBorder="1" applyAlignment="1">
      <alignment vertical="center" wrapText="1"/>
    </xf>
    <xf numFmtId="0" fontId="32" fillId="0" borderId="5" xfId="0" applyFont="1" applyFill="1" applyBorder="1" applyAlignment="1">
      <alignment vertical="center" wrapText="1"/>
    </xf>
    <xf numFmtId="0" fontId="32" fillId="0" borderId="6" xfId="0" applyFont="1" applyFill="1" applyBorder="1" applyAlignment="1">
      <alignment vertical="center" wrapText="1"/>
    </xf>
    <xf numFmtId="0" fontId="32" fillId="0" borderId="7" xfId="0" applyFont="1" applyFill="1" applyBorder="1" applyAlignment="1">
      <alignment vertical="center" wrapText="1"/>
    </xf>
    <xf numFmtId="0" fontId="35"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32" fillId="0" borderId="5"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49" fontId="8" fillId="0" borderId="6"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1" xfId="0" applyFont="1" applyFill="1" applyBorder="1" applyAlignment="1">
      <alignment vertical="center" wrapText="1"/>
    </xf>
    <xf numFmtId="49" fontId="8" fillId="0" borderId="1" xfId="0" applyNumberFormat="1" applyFont="1" applyFill="1" applyBorder="1" applyAlignment="1">
      <alignment vertical="center" wrapText="1"/>
    </xf>
    <xf numFmtId="0" fontId="4" fillId="0" borderId="6" xfId="0" applyFont="1" applyFill="1" applyBorder="1" applyAlignment="1">
      <alignment vertical="center"/>
    </xf>
    <xf numFmtId="49" fontId="4" fillId="0" borderId="5" xfId="0" applyNumberFormat="1" applyFont="1" applyFill="1" applyBorder="1" applyAlignment="1">
      <alignment vertical="center" wrapText="1"/>
    </xf>
    <xf numFmtId="49" fontId="4" fillId="0" borderId="6" xfId="0" applyNumberFormat="1" applyFont="1" applyFill="1" applyBorder="1" applyAlignment="1">
      <alignment vertical="center" wrapText="1"/>
    </xf>
    <xf numFmtId="49" fontId="4" fillId="0" borderId="7"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6" xfId="0" applyFont="1" applyFill="1" applyBorder="1" applyAlignment="1">
      <alignment vertical="center" wrapText="1"/>
    </xf>
    <xf numFmtId="49" fontId="8" fillId="0" borderId="6"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0" fontId="4" fillId="0" borderId="6" xfId="0" applyFont="1" applyFill="1" applyBorder="1" applyAlignment="1">
      <alignment vertical="center"/>
    </xf>
    <xf numFmtId="49" fontId="4" fillId="0" borderId="1" xfId="0" applyNumberFormat="1" applyFont="1" applyFill="1" applyBorder="1" applyAlignment="1">
      <alignment vertical="center" wrapText="1"/>
    </xf>
    <xf numFmtId="49" fontId="8"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6" fillId="0" borderId="1" xfId="0" applyNumberFormat="1" applyFont="1" applyFill="1" applyBorder="1" applyAlignment="1" applyProtection="1">
      <alignment vertical="center" wrapText="1"/>
      <protection locked="0"/>
    </xf>
    <xf numFmtId="49" fontId="6" fillId="0" borderId="1" xfId="0"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4" fillId="0" borderId="1"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5" xfId="0" applyNumberFormat="1" applyFont="1" applyFill="1" applyBorder="1" applyAlignment="1">
      <alignment vertical="center" wrapText="1"/>
    </xf>
    <xf numFmtId="0" fontId="4" fillId="0" borderId="6" xfId="0" applyNumberFormat="1" applyFont="1" applyFill="1" applyBorder="1" applyAlignment="1">
      <alignment vertical="center" wrapText="1"/>
    </xf>
    <xf numFmtId="0" fontId="4" fillId="0" borderId="7" xfId="0" applyNumberFormat="1" applyFont="1" applyFill="1" applyBorder="1" applyAlignment="1">
      <alignment vertical="center" wrapText="1"/>
    </xf>
    <xf numFmtId="0" fontId="4" fillId="0" borderId="1" xfId="0" applyNumberFormat="1" applyFont="1" applyFill="1" applyBorder="1" applyAlignment="1" applyProtection="1">
      <alignment vertical="center" wrapText="1"/>
      <protection locked="0"/>
    </xf>
    <xf numFmtId="0" fontId="4" fillId="0" borderId="6" xfId="0" applyNumberFormat="1" applyFont="1" applyFill="1" applyBorder="1" applyAlignment="1" applyProtection="1">
      <alignment vertical="center" wrapText="1"/>
      <protection locked="0"/>
    </xf>
    <xf numFmtId="0" fontId="4" fillId="0" borderId="7"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4" fillId="0" borderId="5" xfId="0" applyNumberFormat="1" applyFont="1" applyFill="1" applyBorder="1" applyAlignment="1" applyProtection="1">
      <alignment horizontal="center" vertical="center" wrapText="1"/>
      <protection locked="0"/>
    </xf>
    <xf numFmtId="0" fontId="4" fillId="0" borderId="6" xfId="0" applyNumberFormat="1" applyFont="1" applyFill="1" applyBorder="1" applyAlignment="1" applyProtection="1">
      <alignment horizontal="center" vertical="center" wrapText="1"/>
      <protection locked="0"/>
    </xf>
    <xf numFmtId="0" fontId="4" fillId="0" borderId="7"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32" fillId="0" borderId="5"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49" fontId="8" fillId="0" borderId="5" xfId="0" applyNumberFormat="1" applyFont="1" applyFill="1" applyBorder="1" applyAlignment="1">
      <alignment vertical="center" wrapText="1"/>
    </xf>
    <xf numFmtId="49" fontId="8" fillId="0" borderId="6" xfId="0" applyNumberFormat="1" applyFont="1" applyFill="1" applyBorder="1" applyAlignment="1">
      <alignment vertical="center" wrapText="1"/>
    </xf>
    <xf numFmtId="49" fontId="8" fillId="0" borderId="7" xfId="0" applyNumberFormat="1" applyFont="1" applyFill="1" applyBorder="1" applyAlignment="1">
      <alignment vertical="center" wrapText="1"/>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49" fontId="6" fillId="0" borderId="2" xfId="0" applyNumberFormat="1" applyFont="1" applyFill="1" applyBorder="1" applyAlignment="1">
      <alignment vertical="center" wrapText="1"/>
    </xf>
    <xf numFmtId="49" fontId="6" fillId="0" borderId="3" xfId="0" applyNumberFormat="1" applyFont="1" applyFill="1" applyBorder="1" applyAlignment="1">
      <alignment vertical="center" wrapText="1"/>
    </xf>
    <xf numFmtId="49" fontId="6" fillId="0" borderId="4" xfId="0" applyNumberFormat="1" applyFont="1" applyFill="1" applyBorder="1" applyAlignment="1">
      <alignment vertical="center" wrapText="1"/>
    </xf>
    <xf numFmtId="0" fontId="11" fillId="2" borderId="12" xfId="6" applyFont="1" applyFill="1" applyBorder="1" applyAlignment="1" applyProtection="1">
      <alignment vertical="center" wrapText="1"/>
      <protection locked="0"/>
    </xf>
    <xf numFmtId="0" fontId="11" fillId="2" borderId="9" xfId="6" applyFont="1" applyFill="1" applyBorder="1" applyAlignment="1" applyProtection="1">
      <alignment vertical="center" wrapText="1"/>
      <protection locked="0"/>
    </xf>
    <xf numFmtId="0" fontId="11" fillId="2" borderId="13" xfId="6" applyFont="1" applyFill="1" applyBorder="1" applyAlignment="1" applyProtection="1">
      <alignment vertical="center" wrapText="1"/>
      <protection locked="0"/>
    </xf>
    <xf numFmtId="0" fontId="11" fillId="2" borderId="10" xfId="6" applyFont="1" applyFill="1" applyBorder="1" applyAlignment="1" applyProtection="1">
      <alignment vertical="center" wrapText="1"/>
      <protection locked="0"/>
    </xf>
    <xf numFmtId="0" fontId="4" fillId="0" borderId="1" xfId="0" applyNumberFormat="1" applyFont="1" applyFill="1" applyBorder="1" applyAlignment="1" applyProtection="1">
      <alignment vertical="center" wrapText="1"/>
      <protection locked="0"/>
    </xf>
    <xf numFmtId="0" fontId="35" fillId="0" borderId="6" xfId="0" applyFont="1" applyFill="1" applyBorder="1" applyAlignment="1">
      <alignment vertical="center" wrapText="1"/>
    </xf>
    <xf numFmtId="0" fontId="4" fillId="0" borderId="5" xfId="0" applyNumberFormat="1" applyFont="1" applyFill="1" applyBorder="1" applyAlignment="1">
      <alignment horizontal="left" vertical="center" wrapText="1"/>
    </xf>
    <xf numFmtId="0" fontId="4" fillId="0" borderId="6" xfId="0" applyNumberFormat="1" applyFont="1" applyFill="1" applyBorder="1" applyAlignment="1">
      <alignment horizontal="left" vertical="center" wrapText="1"/>
    </xf>
    <xf numFmtId="0" fontId="4" fillId="0" borderId="7" xfId="0" applyNumberFormat="1" applyFont="1" applyFill="1" applyBorder="1" applyAlignment="1">
      <alignment horizontal="left" vertical="center" wrapText="1"/>
    </xf>
    <xf numFmtId="49" fontId="4" fillId="0" borderId="5" xfId="0" applyNumberFormat="1" applyFont="1" applyFill="1" applyBorder="1" applyAlignment="1">
      <alignment vertical="center" wrapText="1"/>
    </xf>
    <xf numFmtId="49" fontId="4" fillId="0" borderId="7" xfId="0" applyNumberFormat="1" applyFont="1" applyFill="1" applyBorder="1" applyAlignment="1">
      <alignment vertical="center" wrapText="1"/>
    </xf>
    <xf numFmtId="49" fontId="4" fillId="0" borderId="5" xfId="0" applyNumberFormat="1" applyFont="1" applyFill="1" applyBorder="1" applyAlignment="1" applyProtection="1">
      <alignment vertical="center" wrapText="1"/>
      <protection locked="0"/>
    </xf>
    <xf numFmtId="49" fontId="4" fillId="0" borderId="6" xfId="0" applyNumberFormat="1" applyFont="1" applyFill="1" applyBorder="1" applyAlignment="1" applyProtection="1">
      <alignment vertical="center" wrapText="1"/>
      <protection locked="0"/>
    </xf>
    <xf numFmtId="49" fontId="4" fillId="0" borderId="6" xfId="0" applyNumberFormat="1" applyFont="1" applyFill="1" applyBorder="1" applyAlignment="1">
      <alignment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vertical="center" wrapText="1"/>
    </xf>
    <xf numFmtId="49" fontId="8" fillId="0" borderId="1" xfId="0" applyNumberFormat="1" applyFont="1" applyFill="1" applyBorder="1" applyAlignment="1">
      <alignment vertical="center" wrapText="1"/>
    </xf>
    <xf numFmtId="49" fontId="8" fillId="0" borderId="5" xfId="0" applyNumberFormat="1" applyFont="1" applyFill="1" applyBorder="1" applyAlignment="1">
      <alignment vertical="top" wrapText="1"/>
    </xf>
    <xf numFmtId="49" fontId="8" fillId="0" borderId="7" xfId="0" applyNumberFormat="1" applyFont="1" applyFill="1" applyBorder="1" applyAlignment="1">
      <alignment vertical="top" wrapText="1"/>
    </xf>
    <xf numFmtId="49" fontId="9" fillId="0" borderId="5" xfId="0" applyNumberFormat="1" applyFont="1" applyFill="1" applyBorder="1" applyAlignment="1" applyProtection="1">
      <alignment vertical="center" wrapText="1"/>
      <protection locked="0"/>
    </xf>
    <xf numFmtId="49" fontId="9" fillId="0" borderId="6" xfId="0" applyNumberFormat="1" applyFont="1" applyFill="1" applyBorder="1" applyAlignment="1" applyProtection="1">
      <alignment vertical="center" wrapText="1"/>
      <protection locked="0"/>
    </xf>
    <xf numFmtId="49"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49" fontId="8" fillId="0" borderId="5"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4" fillId="0" borderId="9" xfId="0" applyFont="1" applyFill="1" applyBorder="1" applyAlignment="1">
      <alignment vertical="center" wrapText="1"/>
    </xf>
    <xf numFmtId="0" fontId="4" fillId="0" borderId="15" xfId="0" applyFont="1" applyFill="1" applyBorder="1" applyAlignment="1">
      <alignment vertical="center" wrapText="1"/>
    </xf>
    <xf numFmtId="0" fontId="4" fillId="0" borderId="10" xfId="0" applyFont="1" applyFill="1" applyBorder="1" applyAlignment="1">
      <alignment vertical="center" wrapText="1"/>
    </xf>
    <xf numFmtId="0" fontId="15" fillId="6" borderId="1" xfId="6" applyFont="1" applyFill="1" applyBorder="1" applyAlignment="1" applyProtection="1">
      <alignment horizontal="center" vertical="center" textRotation="90" wrapText="1"/>
      <protection locked="0"/>
    </xf>
    <xf numFmtId="0" fontId="15" fillId="3" borderId="1" xfId="6" applyFont="1" applyFill="1" applyBorder="1" applyAlignment="1" applyProtection="1">
      <alignment horizontal="center" vertical="center" textRotation="90" wrapText="1"/>
      <protection locked="0"/>
    </xf>
    <xf numFmtId="0" fontId="4" fillId="0" borderId="1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7"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top" wrapText="1"/>
    </xf>
    <xf numFmtId="0" fontId="4" fillId="0" borderId="7" xfId="0" applyNumberFormat="1" applyFont="1" applyFill="1" applyBorder="1" applyAlignment="1">
      <alignment horizontal="center" vertical="top" wrapText="1"/>
    </xf>
    <xf numFmtId="0" fontId="15" fillId="3" borderId="12" xfId="6" applyFont="1" applyFill="1" applyBorder="1" applyAlignment="1" applyProtection="1">
      <alignment horizontal="center" vertical="center" textRotation="90" wrapText="1"/>
      <protection locked="0"/>
    </xf>
    <xf numFmtId="0" fontId="15" fillId="3" borderId="9" xfId="6" applyFont="1" applyFill="1" applyBorder="1" applyAlignment="1" applyProtection="1">
      <alignment horizontal="center" vertical="center" textRotation="90" wrapText="1"/>
      <protection locked="0"/>
    </xf>
    <xf numFmtId="0" fontId="15" fillId="3" borderId="14" xfId="6" applyFont="1" applyFill="1" applyBorder="1" applyAlignment="1" applyProtection="1">
      <alignment horizontal="center" vertical="center" textRotation="90" wrapText="1"/>
      <protection locked="0"/>
    </xf>
    <xf numFmtId="0" fontId="15" fillId="3" borderId="15" xfId="6" applyFont="1" applyFill="1" applyBorder="1" applyAlignment="1" applyProtection="1">
      <alignment horizontal="center" vertical="center" textRotation="90" wrapText="1"/>
      <protection locked="0"/>
    </xf>
    <xf numFmtId="0" fontId="15" fillId="3" borderId="13" xfId="6" applyFont="1" applyFill="1" applyBorder="1" applyAlignment="1" applyProtection="1">
      <alignment horizontal="center" vertical="center" textRotation="90" wrapText="1"/>
      <protection locked="0"/>
    </xf>
    <xf numFmtId="0" fontId="15" fillId="3" borderId="10" xfId="6" applyFont="1" applyFill="1" applyBorder="1" applyAlignment="1" applyProtection="1">
      <alignment horizontal="center" vertical="center" textRotation="90" wrapText="1"/>
      <protection locked="0"/>
    </xf>
    <xf numFmtId="0" fontId="4" fillId="0" borderId="1" xfId="0" applyNumberFormat="1" applyFont="1" applyFill="1" applyBorder="1" applyAlignment="1" applyProtection="1">
      <alignment horizontal="center" vertical="center" wrapText="1"/>
      <protection locked="0"/>
    </xf>
    <xf numFmtId="0" fontId="15" fillId="2" borderId="12" xfId="6" applyFont="1" applyFill="1" applyBorder="1" applyAlignment="1" applyProtection="1">
      <alignment horizontal="center" vertical="center" textRotation="90" wrapText="1"/>
      <protection locked="0"/>
    </xf>
    <xf numFmtId="0" fontId="15" fillId="2" borderId="9" xfId="6" applyFont="1" applyFill="1" applyBorder="1" applyAlignment="1" applyProtection="1">
      <alignment horizontal="center" vertical="center" textRotation="90" wrapText="1"/>
      <protection locked="0"/>
    </xf>
    <xf numFmtId="0" fontId="15" fillId="2" borderId="14" xfId="6" applyFont="1" applyFill="1" applyBorder="1" applyAlignment="1" applyProtection="1">
      <alignment horizontal="center" vertical="center" textRotation="90" wrapText="1"/>
      <protection locked="0"/>
    </xf>
    <xf numFmtId="0" fontId="15" fillId="2" borderId="15" xfId="6" applyFont="1" applyFill="1" applyBorder="1" applyAlignment="1" applyProtection="1">
      <alignment horizontal="center" vertical="center" textRotation="90" wrapText="1"/>
      <protection locked="0"/>
    </xf>
    <xf numFmtId="0" fontId="15" fillId="2" borderId="13" xfId="6" applyFont="1" applyFill="1" applyBorder="1" applyAlignment="1" applyProtection="1">
      <alignment horizontal="center" vertical="center" textRotation="90" wrapText="1"/>
      <protection locked="0"/>
    </xf>
    <xf numFmtId="0" fontId="15" fillId="2" borderId="10" xfId="6" applyFont="1" applyFill="1" applyBorder="1" applyAlignment="1" applyProtection="1">
      <alignment horizontal="center" vertical="center" textRotation="90" wrapText="1"/>
      <protection locked="0"/>
    </xf>
    <xf numFmtId="0" fontId="2" fillId="2" borderId="2" xfId="6" applyFont="1" applyFill="1" applyBorder="1" applyAlignment="1" applyProtection="1">
      <alignment vertical="center" wrapText="1"/>
      <protection locked="0"/>
    </xf>
    <xf numFmtId="0" fontId="2" fillId="2" borderId="4" xfId="6" applyFont="1" applyFill="1" applyBorder="1" applyAlignment="1" applyProtection="1">
      <alignment vertical="center" wrapText="1"/>
      <protection locked="0"/>
    </xf>
    <xf numFmtId="0" fontId="2" fillId="3" borderId="2" xfId="6" applyFont="1" applyFill="1" applyBorder="1" applyAlignment="1" applyProtection="1">
      <alignment vertical="center" wrapText="1"/>
      <protection locked="0"/>
    </xf>
    <xf numFmtId="0" fontId="2" fillId="3" borderId="4" xfId="6" applyFont="1" applyFill="1" applyBorder="1" applyAlignment="1" applyProtection="1">
      <alignment vertical="center" wrapText="1"/>
      <protection locked="0"/>
    </xf>
    <xf numFmtId="0" fontId="2" fillId="2" borderId="1" xfId="6" applyFont="1" applyFill="1" applyBorder="1" applyAlignment="1" applyProtection="1">
      <alignment horizontal="center" vertical="center" wrapText="1"/>
      <protection locked="0"/>
    </xf>
    <xf numFmtId="0" fontId="2" fillId="6" borderId="1" xfId="6" applyFont="1" applyFill="1" applyBorder="1" applyAlignment="1" applyProtection="1">
      <alignment horizontal="center" vertical="center" wrapText="1"/>
      <protection locked="0"/>
    </xf>
    <xf numFmtId="0" fontId="11" fillId="6" borderId="12" xfId="6" applyFont="1" applyFill="1" applyBorder="1" applyAlignment="1" applyProtection="1">
      <alignment vertical="center" wrapText="1"/>
      <protection locked="0"/>
    </xf>
    <xf numFmtId="0" fontId="11" fillId="6" borderId="9" xfId="6" applyFont="1" applyFill="1" applyBorder="1" applyAlignment="1" applyProtection="1">
      <alignment vertical="center" wrapText="1"/>
      <protection locked="0"/>
    </xf>
    <xf numFmtId="0" fontId="11" fillId="6" borderId="13" xfId="6" applyFont="1" applyFill="1" applyBorder="1" applyAlignment="1" applyProtection="1">
      <alignment vertical="center" wrapText="1"/>
      <protection locked="0"/>
    </xf>
    <xf numFmtId="0" fontId="11" fillId="6" borderId="10" xfId="6" applyFont="1" applyFill="1" applyBorder="1" applyAlignment="1" applyProtection="1">
      <alignment vertical="center" wrapText="1"/>
      <protection locked="0"/>
    </xf>
    <xf numFmtId="0" fontId="2" fillId="6" borderId="2" xfId="6" applyFont="1" applyFill="1" applyBorder="1" applyAlignment="1" applyProtection="1">
      <alignment vertical="center" wrapText="1"/>
      <protection locked="0"/>
    </xf>
    <xf numFmtId="0" fontId="2" fillId="6" borderId="4" xfId="6" applyFont="1" applyFill="1" applyBorder="1" applyAlignment="1" applyProtection="1">
      <alignment vertical="center" wrapText="1"/>
      <protection locked="0"/>
    </xf>
    <xf numFmtId="0" fontId="2" fillId="3" borderId="1" xfId="6" applyFont="1" applyFill="1" applyBorder="1" applyAlignment="1" applyProtection="1">
      <alignment horizontal="center" vertical="center" wrapText="1"/>
      <protection locked="0"/>
    </xf>
    <xf numFmtId="0" fontId="11" fillId="3" borderId="12" xfId="6" applyFont="1" applyFill="1" applyBorder="1" applyAlignment="1" applyProtection="1">
      <alignment vertical="center" wrapText="1"/>
      <protection locked="0"/>
    </xf>
    <xf numFmtId="0" fontId="11" fillId="3" borderId="9" xfId="6" applyFont="1" applyFill="1" applyBorder="1" applyAlignment="1" applyProtection="1">
      <alignment vertical="center" wrapText="1"/>
      <protection locked="0"/>
    </xf>
    <xf numFmtId="0" fontId="11" fillId="3" borderId="13" xfId="6" applyFont="1" applyFill="1" applyBorder="1" applyAlignment="1" applyProtection="1">
      <alignment vertical="center" wrapText="1"/>
      <protection locked="0"/>
    </xf>
    <xf numFmtId="0" fontId="11" fillId="3" borderId="10" xfId="6"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4" fillId="0" borderId="4"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3" xfId="0" applyFont="1" applyFill="1" applyBorder="1" applyAlignment="1" applyProtection="1">
      <alignment vertical="center" wrapText="1"/>
      <protection locked="0"/>
    </xf>
    <xf numFmtId="0" fontId="6" fillId="0" borderId="4" xfId="0" applyFont="1" applyFill="1" applyBorder="1" applyAlignment="1" applyProtection="1">
      <alignment vertical="center" wrapText="1"/>
      <protection locked="0"/>
    </xf>
    <xf numFmtId="0" fontId="14" fillId="0" borderId="2" xfId="0" applyFont="1" applyFill="1" applyBorder="1" applyAlignment="1" applyProtection="1">
      <alignment vertical="center" wrapText="1"/>
      <protection locked="0"/>
    </xf>
    <xf numFmtId="0" fontId="14" fillId="0" borderId="3" xfId="0" applyFont="1" applyFill="1" applyBorder="1" applyAlignment="1" applyProtection="1">
      <alignment vertical="center" wrapText="1"/>
      <protection locked="0"/>
    </xf>
    <xf numFmtId="0" fontId="14" fillId="0" borderId="4" xfId="0" applyFont="1" applyFill="1" applyBorder="1" applyAlignment="1" applyProtection="1">
      <alignment vertical="center" wrapText="1"/>
      <protection locked="0"/>
    </xf>
    <xf numFmtId="0" fontId="1" fillId="2" borderId="2" xfId="0" applyNumberFormat="1" applyFont="1" applyFill="1" applyBorder="1" applyAlignment="1" applyProtection="1">
      <alignment horizontal="center" vertical="center" wrapText="1"/>
      <protection locked="0"/>
    </xf>
    <xf numFmtId="0" fontId="1" fillId="2" borderId="3"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vertical="center" wrapText="1"/>
      <protection locked="0"/>
    </xf>
    <xf numFmtId="0" fontId="4" fillId="0" borderId="3" xfId="0" applyNumberFormat="1" applyFont="1" applyFill="1" applyBorder="1" applyAlignment="1" applyProtection="1">
      <alignment vertical="center" wrapText="1"/>
      <protection locked="0"/>
    </xf>
    <xf numFmtId="0" fontId="4" fillId="0" borderId="4" xfId="0" applyNumberFormat="1" applyFont="1" applyFill="1" applyBorder="1" applyAlignment="1" applyProtection="1">
      <alignment vertical="center" wrapText="1"/>
      <protection locked="0"/>
    </xf>
    <xf numFmtId="0" fontId="6" fillId="0" borderId="2" xfId="0" applyNumberFormat="1" applyFont="1" applyFill="1" applyBorder="1" applyAlignment="1" applyProtection="1">
      <alignment vertical="center" wrapText="1"/>
      <protection locked="0"/>
    </xf>
    <xf numFmtId="0" fontId="6" fillId="0" borderId="3" xfId="0" applyNumberFormat="1" applyFont="1" applyFill="1" applyBorder="1" applyAlignment="1" applyProtection="1">
      <alignment vertical="center" wrapText="1"/>
      <protection locked="0"/>
    </xf>
    <xf numFmtId="0" fontId="6" fillId="0" borderId="4" xfId="0" applyNumberFormat="1" applyFont="1" applyFill="1" applyBorder="1" applyAlignment="1" applyProtection="1">
      <alignment vertical="center" wrapText="1"/>
      <protection locked="0"/>
    </xf>
    <xf numFmtId="49" fontId="4" fillId="0" borderId="5" xfId="0" applyNumberFormat="1" applyFont="1" applyFill="1" applyBorder="1" applyAlignment="1" applyProtection="1">
      <alignment horizontal="center" vertical="center" wrapText="1"/>
      <protection locked="0"/>
    </xf>
    <xf numFmtId="49" fontId="4" fillId="0" borderId="6" xfId="0" applyNumberFormat="1" applyFont="1" applyFill="1" applyBorder="1" applyAlignment="1" applyProtection="1">
      <alignment horizontal="center" vertical="center" wrapText="1"/>
      <protection locked="0"/>
    </xf>
    <xf numFmtId="49" fontId="4" fillId="0" borderId="7" xfId="0" applyNumberFormat="1" applyFont="1" applyFill="1" applyBorder="1" applyAlignment="1" applyProtection="1">
      <alignment horizontal="center" vertical="center" wrapText="1"/>
      <protection locked="0"/>
    </xf>
    <xf numFmtId="0" fontId="4" fillId="0" borderId="5" xfId="0" applyNumberFormat="1" applyFont="1" applyFill="1" applyBorder="1" applyAlignment="1">
      <alignment vertical="center" wrapText="1"/>
    </xf>
    <xf numFmtId="0" fontId="4" fillId="0" borderId="6" xfId="0" applyNumberFormat="1" applyFont="1" applyFill="1" applyBorder="1" applyAlignment="1">
      <alignment vertical="center" wrapText="1"/>
    </xf>
    <xf numFmtId="0" fontId="4" fillId="0" borderId="1" xfId="0" applyNumberFormat="1" applyFont="1" applyFill="1" applyBorder="1" applyAlignment="1">
      <alignment vertical="center" wrapText="1"/>
    </xf>
    <xf numFmtId="0" fontId="4" fillId="0" borderId="7" xfId="0" applyNumberFormat="1" applyFont="1" applyFill="1" applyBorder="1" applyAlignment="1">
      <alignment vertical="center" wrapText="1"/>
    </xf>
    <xf numFmtId="49" fontId="6" fillId="0" borderId="1" xfId="0" applyNumberFormat="1" applyFont="1" applyFill="1" applyBorder="1" applyAlignment="1" applyProtection="1">
      <alignment vertical="center" wrapText="1"/>
      <protection locked="0"/>
    </xf>
    <xf numFmtId="49" fontId="6" fillId="0" borderId="1" xfId="0" applyNumberFormat="1" applyFont="1" applyFill="1" applyBorder="1" applyAlignment="1">
      <alignment vertical="center" wrapText="1"/>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1" fillId="0" borderId="0" xfId="0" applyNumberFormat="1" applyFont="1" applyFill="1" applyBorder="1" applyAlignment="1" applyProtection="1">
      <alignment horizontal="center" vertical="center" wrapText="1"/>
      <protection locked="0"/>
    </xf>
    <xf numFmtId="49" fontId="33" fillId="0" borderId="2" xfId="0" applyNumberFormat="1" applyFont="1" applyFill="1" applyBorder="1" applyAlignment="1">
      <alignment horizontal="center" vertical="center" wrapText="1"/>
    </xf>
    <xf numFmtId="49" fontId="33" fillId="0" borderId="3"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wrapText="1"/>
      <protection locked="0"/>
    </xf>
    <xf numFmtId="49" fontId="7" fillId="2" borderId="0" xfId="0" applyNumberFormat="1" applyFont="1" applyFill="1" applyBorder="1" applyAlignment="1" applyProtection="1">
      <alignment vertical="center" wrapText="1"/>
      <protection locked="0"/>
    </xf>
    <xf numFmtId="49" fontId="6" fillId="0" borderId="2"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xf numFmtId="49" fontId="6" fillId="0" borderId="4" xfId="0" applyNumberFormat="1" applyFont="1" applyFill="1" applyBorder="1" applyAlignment="1" applyProtection="1">
      <alignment horizontal="center" vertical="center" wrapText="1"/>
      <protection locked="0"/>
    </xf>
    <xf numFmtId="49" fontId="34" fillId="0" borderId="7" xfId="0" applyNumberFormat="1" applyFont="1" applyFill="1" applyBorder="1" applyAlignment="1" applyProtection="1">
      <alignment horizontal="center" vertical="center" wrapText="1"/>
      <protection locked="0"/>
    </xf>
    <xf numFmtId="49" fontId="4" fillId="0" borderId="12" xfId="0" applyNumberFormat="1" applyFont="1" applyFill="1" applyBorder="1" applyAlignment="1" applyProtection="1">
      <alignment horizontal="center" vertical="center" wrapText="1"/>
      <protection locked="0"/>
    </xf>
    <xf numFmtId="49" fontId="4" fillId="0" borderId="9" xfId="0" applyNumberFormat="1" applyFont="1" applyFill="1" applyBorder="1" applyAlignment="1" applyProtection="1">
      <alignment horizontal="center" vertical="center" wrapText="1"/>
      <protection locked="0"/>
    </xf>
    <xf numFmtId="49" fontId="34" fillId="0" borderId="13" xfId="0" applyNumberFormat="1" applyFont="1" applyFill="1" applyBorder="1" applyAlignment="1" applyProtection="1">
      <alignment horizontal="center" vertical="center" wrapText="1"/>
      <protection locked="0"/>
    </xf>
    <xf numFmtId="49" fontId="34" fillId="0" borderId="10" xfId="0" applyNumberFormat="1" applyFont="1" applyFill="1" applyBorder="1" applyAlignment="1" applyProtection="1">
      <alignment horizontal="center" vertical="center" wrapText="1"/>
      <protection locked="0"/>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NumberFormat="1" applyFont="1" applyFill="1" applyBorder="1" applyAlignment="1" applyProtection="1">
      <alignment vertical="center" wrapText="1"/>
      <protection locked="0"/>
    </xf>
    <xf numFmtId="0" fontId="4" fillId="0" borderId="6" xfId="0" applyNumberFormat="1" applyFont="1" applyFill="1" applyBorder="1" applyAlignment="1" applyProtection="1">
      <alignment vertical="center" wrapText="1"/>
      <protection locked="0"/>
    </xf>
    <xf numFmtId="0" fontId="4" fillId="0" borderId="7" xfId="0" applyNumberFormat="1" applyFont="1" applyFill="1" applyBorder="1" applyAlignment="1" applyProtection="1">
      <alignment vertical="center" wrapText="1"/>
      <protection locked="0"/>
    </xf>
    <xf numFmtId="0" fontId="4" fillId="0" borderId="5" xfId="0" applyNumberFormat="1" applyFont="1" applyFill="1" applyBorder="1" applyAlignment="1" applyProtection="1">
      <alignment horizontal="left" vertical="center" wrapText="1"/>
      <protection locked="0"/>
    </xf>
    <xf numFmtId="0" fontId="4" fillId="0" borderId="6" xfId="0" applyNumberFormat="1" applyFont="1" applyFill="1" applyBorder="1" applyAlignment="1" applyProtection="1">
      <alignment horizontal="left" vertical="center" wrapText="1"/>
      <protection locked="0"/>
    </xf>
    <xf numFmtId="0" fontId="4" fillId="0" borderId="7" xfId="0" applyNumberFormat="1" applyFont="1" applyFill="1" applyBorder="1" applyAlignment="1" applyProtection="1">
      <alignment horizontal="left" vertical="center" wrapText="1"/>
      <protection locked="0"/>
    </xf>
    <xf numFmtId="0" fontId="32" fillId="0" borderId="6" xfId="0" applyFont="1" applyFill="1" applyBorder="1" applyAlignment="1">
      <alignment horizontal="left" vertical="center" wrapText="1"/>
    </xf>
    <xf numFmtId="0" fontId="32" fillId="0" borderId="5" xfId="0" applyNumberFormat="1" applyFont="1" applyFill="1" applyBorder="1" applyAlignment="1">
      <alignment horizontal="left" vertical="center" wrapText="1"/>
    </xf>
    <xf numFmtId="0" fontId="32" fillId="0" borderId="6" xfId="0" applyNumberFormat="1" applyFont="1" applyFill="1" applyBorder="1" applyAlignment="1">
      <alignment horizontal="left" vertical="center" wrapText="1"/>
    </xf>
    <xf numFmtId="0" fontId="32" fillId="0" borderId="7" xfId="0" applyNumberFormat="1"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4" fillId="0" borderId="12" xfId="0" applyFont="1" applyFill="1" applyBorder="1" applyAlignment="1">
      <alignment vertical="center" wrapText="1"/>
    </xf>
    <xf numFmtId="0" fontId="4" fillId="0" borderId="14" xfId="0" applyFont="1" applyFill="1" applyBorder="1" applyAlignment="1">
      <alignment vertical="center" wrapText="1"/>
    </xf>
    <xf numFmtId="0" fontId="4" fillId="0" borderId="13" xfId="0" applyFont="1" applyFill="1" applyBorder="1" applyAlignment="1">
      <alignment vertical="center" wrapText="1"/>
    </xf>
    <xf numFmtId="49" fontId="35" fillId="0" borderId="6" xfId="0" applyNumberFormat="1" applyFont="1" applyFill="1" applyBorder="1" applyAlignment="1">
      <alignment horizontal="left" vertical="center" wrapText="1"/>
    </xf>
    <xf numFmtId="49" fontId="35" fillId="0" borderId="7" xfId="0" applyNumberFormat="1" applyFont="1" applyFill="1" applyBorder="1" applyAlignment="1">
      <alignment horizontal="left" vertical="center" wrapText="1"/>
    </xf>
    <xf numFmtId="0" fontId="35" fillId="0" borderId="6"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13" fillId="0" borderId="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49" fontId="7" fillId="0" borderId="0" xfId="0" applyNumberFormat="1" applyFont="1" applyFill="1" applyBorder="1" applyAlignment="1" applyProtection="1">
      <alignment vertical="center" wrapText="1"/>
      <protection locked="0"/>
    </xf>
    <xf numFmtId="0" fontId="1" fillId="0" borderId="0" xfId="0" applyNumberFormat="1" applyFont="1" applyFill="1" applyAlignment="1" applyProtection="1">
      <alignment vertical="center" wrapText="1"/>
      <protection locked="0"/>
    </xf>
    <xf numFmtId="0" fontId="1" fillId="0" borderId="0" xfId="0" applyNumberFormat="1" applyFont="1" applyFill="1" applyAlignment="1" applyProtection="1">
      <alignment horizontal="center" vertical="center" wrapText="1"/>
      <protection locked="0"/>
    </xf>
    <xf numFmtId="0" fontId="36" fillId="0" borderId="0" xfId="0" applyNumberFormat="1" applyFont="1" applyAlignment="1" applyProtection="1">
      <alignment horizontal="center" vertical="center" wrapText="1"/>
      <protection locked="0"/>
    </xf>
    <xf numFmtId="0" fontId="36" fillId="0" borderId="0" xfId="0" applyNumberFormat="1" applyFont="1" applyFill="1" applyAlignment="1" applyProtection="1">
      <alignment horizontal="center" vertical="center" wrapText="1"/>
      <protection locked="0"/>
    </xf>
    <xf numFmtId="0" fontId="37" fillId="0" borderId="0" xfId="0" applyNumberFormat="1" applyFont="1" applyAlignment="1" applyProtection="1">
      <alignment horizontal="center" vertical="center" wrapText="1"/>
      <protection locked="0"/>
    </xf>
    <xf numFmtId="0" fontId="37" fillId="0" borderId="0" xfId="0" applyNumberFormat="1" applyFont="1" applyFill="1" applyAlignment="1" applyProtection="1">
      <alignment horizontal="center" vertical="center" wrapText="1"/>
      <protection locked="0"/>
    </xf>
    <xf numFmtId="0" fontId="1" fillId="0" borderId="0" xfId="0" applyNumberFormat="1" applyFont="1" applyFill="1" applyAlignment="1" applyProtection="1">
      <alignment horizontal="center" wrapText="1"/>
      <protection locked="0"/>
    </xf>
    <xf numFmtId="49" fontId="33" fillId="0" borderId="9" xfId="0" applyNumberFormat="1" applyFont="1" applyFill="1" applyBorder="1" applyAlignment="1">
      <alignment horizontal="center" vertical="center" wrapText="1"/>
    </xf>
  </cellXfs>
  <cellStyles count="30">
    <cellStyle name="Currency 3" xfId="1"/>
    <cellStyle name="Header1" xfId="2"/>
    <cellStyle name="Header2" xfId="3"/>
    <cellStyle name="Normal" xfId="0" builtinId="0"/>
    <cellStyle name="Normal 2" xfId="4"/>
    <cellStyle name="Normal 3" xfId="5"/>
    <cellStyle name="Normal 4" xfId="6"/>
    <cellStyle name="Normal 4 2" xfId="7"/>
    <cellStyle name="Normal 4 3" xfId="8"/>
    <cellStyle name="Normal 6" xfId="9"/>
    <cellStyle name="Percent 2" xfId="10"/>
    <cellStyle name="Percent 3" xfId="11"/>
    <cellStyle name="Percent 4" xfId="12"/>
    <cellStyle name="Percent 5" xfId="13"/>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0"/>
    <cellStyle name="콤마_1202" xfId="21"/>
    <cellStyle name="통화 [0]_1202" xfId="22"/>
    <cellStyle name="통화_1202" xfId="23"/>
    <cellStyle name="표준_(정보부문)월별인원계획" xfId="24"/>
    <cellStyle name="一般_Book1" xfId="25"/>
    <cellStyle name="千分位[0]_Book1" xfId="26"/>
    <cellStyle name="千分位_Book1" xfId="27"/>
    <cellStyle name="貨幣 [0]_Book1" xfId="28"/>
    <cellStyle name="貨幣_Book1" xfId="29"/>
  </cellStyles>
  <dxfs count="0"/>
  <tableStyles count="0" defaultTableStyle="TableStyleMedium2" defaultPivotStyle="PivotStyleLight16"/>
  <colors>
    <mruColors>
      <color rgb="FFFFFFCC"/>
      <color rgb="FFFFCC66"/>
      <color rgb="FFFFCCCC"/>
      <color rgb="FFFFFF99"/>
      <color rgb="FFFF99FF"/>
      <color rgb="FF6600FF"/>
      <color rgb="FFFF9900"/>
      <color rgb="FF00FF00"/>
      <color rgb="FF66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P554"/>
  <sheetViews>
    <sheetView tabSelected="1" zoomScale="70" zoomScaleNormal="70" workbookViewId="0">
      <pane xSplit="6" ySplit="6" topLeftCell="G7" activePane="bottomRight" state="frozen"/>
      <selection pane="topRight"/>
      <selection pane="bottomLeft"/>
      <selection pane="bottomRight" activeCell="O557" sqref="A1:P557"/>
    </sheetView>
  </sheetViews>
  <sheetFormatPr defaultColWidth="9" defaultRowHeight="15.75"/>
  <cols>
    <col min="1" max="1" width="5.85546875" style="2" customWidth="1"/>
    <col min="2" max="2" width="5.42578125" style="2" customWidth="1"/>
    <col min="3" max="3" width="47.5703125" style="13" customWidth="1"/>
    <col min="4" max="4" width="6.85546875" style="14" hidden="1" customWidth="1"/>
    <col min="5" max="5" width="27.85546875" style="13" hidden="1" customWidth="1"/>
    <col min="6" max="6" width="4.42578125" style="14" hidden="1" customWidth="1"/>
    <col min="7" max="7" width="42.28515625" style="15" customWidth="1"/>
    <col min="8" max="8" width="43.28515625" style="16" customWidth="1"/>
    <col min="9" max="9" width="9.28515625" style="357" customWidth="1"/>
    <col min="10" max="10" width="15.140625" style="4" customWidth="1"/>
    <col min="11" max="11" width="6" style="4" hidden="1" customWidth="1"/>
    <col min="12" max="12" width="7.5703125" style="4" customWidth="1"/>
    <col min="13" max="13" width="7.28515625" style="4" customWidth="1"/>
    <col min="14" max="15" width="7.140625" style="4" customWidth="1"/>
    <col min="16" max="16" width="9.140625" style="4"/>
    <col min="17" max="77" width="9.140625" style="18"/>
    <col min="78" max="78" width="20.140625" style="18" customWidth="1"/>
    <col min="79" max="79" width="4.28515625" style="18" customWidth="1"/>
    <col min="80" max="80" width="39" style="18" customWidth="1"/>
    <col min="81" max="81" width="53.5703125" style="18" customWidth="1"/>
    <col min="82" max="85" width="7.7109375" style="18" customWidth="1"/>
    <col min="86" max="86" width="10" style="18" customWidth="1"/>
    <col min="87" max="88" width="9.28515625" style="18" customWidth="1"/>
    <col min="89" max="89" width="8" style="18" customWidth="1"/>
    <col min="90" max="333" width="9.140625" style="18"/>
    <col min="334" max="334" width="20.140625" style="18" customWidth="1"/>
    <col min="335" max="335" width="4.28515625" style="18" customWidth="1"/>
    <col min="336" max="336" width="39" style="18" customWidth="1"/>
    <col min="337" max="337" width="53.5703125" style="18" customWidth="1"/>
    <col min="338" max="341" width="7.7109375" style="18" customWidth="1"/>
    <col min="342" max="342" width="10" style="18" customWidth="1"/>
    <col min="343" max="344" width="9.28515625" style="18" customWidth="1"/>
    <col min="345" max="345" width="8" style="18" customWidth="1"/>
    <col min="346" max="589" width="9.140625" style="18"/>
    <col min="590" max="590" width="20.140625" style="18" customWidth="1"/>
    <col min="591" max="591" width="4.28515625" style="18" customWidth="1"/>
    <col min="592" max="592" width="39" style="18" customWidth="1"/>
    <col min="593" max="593" width="53.5703125" style="18" customWidth="1"/>
    <col min="594" max="597" width="7.7109375" style="18" customWidth="1"/>
    <col min="598" max="598" width="10" style="18" customWidth="1"/>
    <col min="599" max="600" width="9.28515625" style="18" customWidth="1"/>
    <col min="601" max="601" width="8" style="18" customWidth="1"/>
    <col min="602" max="845" width="9.140625" style="18"/>
    <col min="846" max="846" width="20.140625" style="18" customWidth="1"/>
    <col min="847" max="847" width="4.28515625" style="18" customWidth="1"/>
    <col min="848" max="848" width="39" style="18" customWidth="1"/>
    <col min="849" max="849" width="53.5703125" style="18" customWidth="1"/>
    <col min="850" max="853" width="7.7109375" style="18" customWidth="1"/>
    <col min="854" max="854" width="10" style="18" customWidth="1"/>
    <col min="855" max="856" width="9.28515625" style="18" customWidth="1"/>
    <col min="857" max="857" width="8" style="18" customWidth="1"/>
    <col min="858" max="1101" width="9.140625" style="18"/>
    <col min="1102" max="1102" width="20.140625" style="18" customWidth="1"/>
    <col min="1103" max="1103" width="4.28515625" style="18" customWidth="1"/>
    <col min="1104" max="1104" width="39" style="18" customWidth="1"/>
    <col min="1105" max="1105" width="53.5703125" style="18" customWidth="1"/>
    <col min="1106" max="1109" width="7.7109375" style="18" customWidth="1"/>
    <col min="1110" max="1110" width="10" style="18" customWidth="1"/>
    <col min="1111" max="1112" width="9.28515625" style="18" customWidth="1"/>
    <col min="1113" max="1113" width="8" style="18" customWidth="1"/>
    <col min="1114" max="1357" width="9.140625" style="18"/>
    <col min="1358" max="1358" width="20.140625" style="18" customWidth="1"/>
    <col min="1359" max="1359" width="4.28515625" style="18" customWidth="1"/>
    <col min="1360" max="1360" width="39" style="18" customWidth="1"/>
    <col min="1361" max="1361" width="53.5703125" style="18" customWidth="1"/>
    <col min="1362" max="1365" width="7.7109375" style="18" customWidth="1"/>
    <col min="1366" max="1366" width="10" style="18" customWidth="1"/>
    <col min="1367" max="1368" width="9.28515625" style="18" customWidth="1"/>
    <col min="1369" max="1369" width="8" style="18" customWidth="1"/>
    <col min="1370" max="1613" width="9.140625" style="18"/>
    <col min="1614" max="1614" width="20.140625" style="18" customWidth="1"/>
    <col min="1615" max="1615" width="4.28515625" style="18" customWidth="1"/>
    <col min="1616" max="1616" width="39" style="18" customWidth="1"/>
    <col min="1617" max="1617" width="53.5703125" style="18" customWidth="1"/>
    <col min="1618" max="1621" width="7.7109375" style="18" customWidth="1"/>
    <col min="1622" max="1622" width="10" style="18" customWidth="1"/>
    <col min="1623" max="1624" width="9.28515625" style="18" customWidth="1"/>
    <col min="1625" max="1625" width="8" style="18" customWidth="1"/>
    <col min="1626" max="1869" width="9.140625" style="18"/>
    <col min="1870" max="1870" width="20.140625" style="18" customWidth="1"/>
    <col min="1871" max="1871" width="4.28515625" style="18" customWidth="1"/>
    <col min="1872" max="1872" width="39" style="18" customWidth="1"/>
    <col min="1873" max="1873" width="53.5703125" style="18" customWidth="1"/>
    <col min="1874" max="1877" width="7.7109375" style="18" customWidth="1"/>
    <col min="1878" max="1878" width="10" style="18" customWidth="1"/>
    <col min="1879" max="1880" width="9.28515625" style="18" customWidth="1"/>
    <col min="1881" max="1881" width="8" style="18" customWidth="1"/>
    <col min="1882" max="2125" width="9.140625" style="18"/>
    <col min="2126" max="2126" width="20.140625" style="18" customWidth="1"/>
    <col min="2127" max="2127" width="4.28515625" style="18" customWidth="1"/>
    <col min="2128" max="2128" width="39" style="18" customWidth="1"/>
    <col min="2129" max="2129" width="53.5703125" style="18" customWidth="1"/>
    <col min="2130" max="2133" width="7.7109375" style="18" customWidth="1"/>
    <col min="2134" max="2134" width="10" style="18" customWidth="1"/>
    <col min="2135" max="2136" width="9.28515625" style="18" customWidth="1"/>
    <col min="2137" max="2137" width="8" style="18" customWidth="1"/>
    <col min="2138" max="2381" width="9.140625" style="18"/>
    <col min="2382" max="2382" width="20.140625" style="18" customWidth="1"/>
    <col min="2383" max="2383" width="4.28515625" style="18" customWidth="1"/>
    <col min="2384" max="2384" width="39" style="18" customWidth="1"/>
    <col min="2385" max="2385" width="53.5703125" style="18" customWidth="1"/>
    <col min="2386" max="2389" width="7.7109375" style="18" customWidth="1"/>
    <col min="2390" max="2390" width="10" style="18" customWidth="1"/>
    <col min="2391" max="2392" width="9.28515625" style="18" customWidth="1"/>
    <col min="2393" max="2393" width="8" style="18" customWidth="1"/>
    <col min="2394" max="2637" width="9.140625" style="18"/>
    <col min="2638" max="2638" width="20.140625" style="18" customWidth="1"/>
    <col min="2639" max="2639" width="4.28515625" style="18" customWidth="1"/>
    <col min="2640" max="2640" width="39" style="18" customWidth="1"/>
    <col min="2641" max="2641" width="53.5703125" style="18" customWidth="1"/>
    <col min="2642" max="2645" width="7.7109375" style="18" customWidth="1"/>
    <col min="2646" max="2646" width="10" style="18" customWidth="1"/>
    <col min="2647" max="2648" width="9.28515625" style="18" customWidth="1"/>
    <col min="2649" max="2649" width="8" style="18" customWidth="1"/>
    <col min="2650" max="2893" width="9.140625" style="18"/>
    <col min="2894" max="2894" width="20.140625" style="18" customWidth="1"/>
    <col min="2895" max="2895" width="4.28515625" style="18" customWidth="1"/>
    <col min="2896" max="2896" width="39" style="18" customWidth="1"/>
    <col min="2897" max="2897" width="53.5703125" style="18" customWidth="1"/>
    <col min="2898" max="2901" width="7.7109375" style="18" customWidth="1"/>
    <col min="2902" max="2902" width="10" style="18" customWidth="1"/>
    <col min="2903" max="2904" width="9.28515625" style="18" customWidth="1"/>
    <col min="2905" max="2905" width="8" style="18" customWidth="1"/>
    <col min="2906" max="3149" width="9.140625" style="18"/>
    <col min="3150" max="3150" width="20.140625" style="18" customWidth="1"/>
    <col min="3151" max="3151" width="4.28515625" style="18" customWidth="1"/>
    <col min="3152" max="3152" width="39" style="18" customWidth="1"/>
    <col min="3153" max="3153" width="53.5703125" style="18" customWidth="1"/>
    <col min="3154" max="3157" width="7.7109375" style="18" customWidth="1"/>
    <col min="3158" max="3158" width="10" style="18" customWidth="1"/>
    <col min="3159" max="3160" width="9.28515625" style="18" customWidth="1"/>
    <col min="3161" max="3161" width="8" style="18" customWidth="1"/>
    <col min="3162" max="3405" width="9.140625" style="18"/>
    <col min="3406" max="3406" width="20.140625" style="18" customWidth="1"/>
    <col min="3407" max="3407" width="4.28515625" style="18" customWidth="1"/>
    <col min="3408" max="3408" width="39" style="18" customWidth="1"/>
    <col min="3409" max="3409" width="53.5703125" style="18" customWidth="1"/>
    <col min="3410" max="3413" width="7.7109375" style="18" customWidth="1"/>
    <col min="3414" max="3414" width="10" style="18" customWidth="1"/>
    <col min="3415" max="3416" width="9.28515625" style="18" customWidth="1"/>
    <col min="3417" max="3417" width="8" style="18" customWidth="1"/>
    <col min="3418" max="3661" width="9.140625" style="18"/>
    <col min="3662" max="3662" width="20.140625" style="18" customWidth="1"/>
    <col min="3663" max="3663" width="4.28515625" style="18" customWidth="1"/>
    <col min="3664" max="3664" width="39" style="18" customWidth="1"/>
    <col min="3665" max="3665" width="53.5703125" style="18" customWidth="1"/>
    <col min="3666" max="3669" width="7.7109375" style="18" customWidth="1"/>
    <col min="3670" max="3670" width="10" style="18" customWidth="1"/>
    <col min="3671" max="3672" width="9.28515625" style="18" customWidth="1"/>
    <col min="3673" max="3673" width="8" style="18" customWidth="1"/>
    <col min="3674" max="3917" width="9.140625" style="18"/>
    <col min="3918" max="3918" width="20.140625" style="18" customWidth="1"/>
    <col min="3919" max="3919" width="4.28515625" style="18" customWidth="1"/>
    <col min="3920" max="3920" width="39" style="18" customWidth="1"/>
    <col min="3921" max="3921" width="53.5703125" style="18" customWidth="1"/>
    <col min="3922" max="3925" width="7.7109375" style="18" customWidth="1"/>
    <col min="3926" max="3926" width="10" style="18" customWidth="1"/>
    <col min="3927" max="3928" width="9.28515625" style="18" customWidth="1"/>
    <col min="3929" max="3929" width="8" style="18" customWidth="1"/>
    <col min="3930" max="4173" width="9.140625" style="18"/>
    <col min="4174" max="4174" width="20.140625" style="18" customWidth="1"/>
    <col min="4175" max="4175" width="4.28515625" style="18" customWidth="1"/>
    <col min="4176" max="4176" width="39" style="18" customWidth="1"/>
    <col min="4177" max="4177" width="53.5703125" style="18" customWidth="1"/>
    <col min="4178" max="4181" width="7.7109375" style="18" customWidth="1"/>
    <col min="4182" max="4182" width="10" style="18" customWidth="1"/>
    <col min="4183" max="4184" width="9.28515625" style="18" customWidth="1"/>
    <col min="4185" max="4185" width="8" style="18" customWidth="1"/>
    <col min="4186" max="4429" width="9.140625" style="18"/>
    <col min="4430" max="4430" width="20.140625" style="18" customWidth="1"/>
    <col min="4431" max="4431" width="4.28515625" style="18" customWidth="1"/>
    <col min="4432" max="4432" width="39" style="18" customWidth="1"/>
    <col min="4433" max="4433" width="53.5703125" style="18" customWidth="1"/>
    <col min="4434" max="4437" width="7.7109375" style="18" customWidth="1"/>
    <col min="4438" max="4438" width="10" style="18" customWidth="1"/>
    <col min="4439" max="4440" width="9.28515625" style="18" customWidth="1"/>
    <col min="4441" max="4441" width="8" style="18" customWidth="1"/>
    <col min="4442" max="4685" width="9.140625" style="18"/>
    <col min="4686" max="4686" width="20.140625" style="18" customWidth="1"/>
    <col min="4687" max="4687" width="4.28515625" style="18" customWidth="1"/>
    <col min="4688" max="4688" width="39" style="18" customWidth="1"/>
    <col min="4689" max="4689" width="53.5703125" style="18" customWidth="1"/>
    <col min="4690" max="4693" width="7.7109375" style="18" customWidth="1"/>
    <col min="4694" max="4694" width="10" style="18" customWidth="1"/>
    <col min="4695" max="4696" width="9.28515625" style="18" customWidth="1"/>
    <col min="4697" max="4697" width="8" style="18" customWidth="1"/>
    <col min="4698" max="4941" width="9.140625" style="18"/>
    <col min="4942" max="4942" width="20.140625" style="18" customWidth="1"/>
    <col min="4943" max="4943" width="4.28515625" style="18" customWidth="1"/>
    <col min="4944" max="4944" width="39" style="18" customWidth="1"/>
    <col min="4945" max="4945" width="53.5703125" style="18" customWidth="1"/>
    <col min="4946" max="4949" width="7.7109375" style="18" customWidth="1"/>
    <col min="4950" max="4950" width="10" style="18" customWidth="1"/>
    <col min="4951" max="4952" width="9.28515625" style="18" customWidth="1"/>
    <col min="4953" max="4953" width="8" style="18" customWidth="1"/>
    <col min="4954" max="5197" width="9.140625" style="18"/>
    <col min="5198" max="5198" width="20.140625" style="18" customWidth="1"/>
    <col min="5199" max="5199" width="4.28515625" style="18" customWidth="1"/>
    <col min="5200" max="5200" width="39" style="18" customWidth="1"/>
    <col min="5201" max="5201" width="53.5703125" style="18" customWidth="1"/>
    <col min="5202" max="5205" width="7.7109375" style="18" customWidth="1"/>
    <col min="5206" max="5206" width="10" style="18" customWidth="1"/>
    <col min="5207" max="5208" width="9.28515625" style="18" customWidth="1"/>
    <col min="5209" max="5209" width="8" style="18" customWidth="1"/>
    <col min="5210" max="5453" width="9.140625" style="18"/>
    <col min="5454" max="5454" width="20.140625" style="18" customWidth="1"/>
    <col min="5455" max="5455" width="4.28515625" style="18" customWidth="1"/>
    <col min="5456" max="5456" width="39" style="18" customWidth="1"/>
    <col min="5457" max="5457" width="53.5703125" style="18" customWidth="1"/>
    <col min="5458" max="5461" width="7.7109375" style="18" customWidth="1"/>
    <col min="5462" max="5462" width="10" style="18" customWidth="1"/>
    <col min="5463" max="5464" width="9.28515625" style="18" customWidth="1"/>
    <col min="5465" max="5465" width="8" style="18" customWidth="1"/>
    <col min="5466" max="5709" width="9.140625" style="18"/>
    <col min="5710" max="5710" width="20.140625" style="18" customWidth="1"/>
    <col min="5711" max="5711" width="4.28515625" style="18" customWidth="1"/>
    <col min="5712" max="5712" width="39" style="18" customWidth="1"/>
    <col min="5713" max="5713" width="53.5703125" style="18" customWidth="1"/>
    <col min="5714" max="5717" width="7.7109375" style="18" customWidth="1"/>
    <col min="5718" max="5718" width="10" style="18" customWidth="1"/>
    <col min="5719" max="5720" width="9.28515625" style="18" customWidth="1"/>
    <col min="5721" max="5721" width="8" style="18" customWidth="1"/>
    <col min="5722" max="5965" width="9.140625" style="18"/>
    <col min="5966" max="5966" width="20.140625" style="18" customWidth="1"/>
    <col min="5967" max="5967" width="4.28515625" style="18" customWidth="1"/>
    <col min="5968" max="5968" width="39" style="18" customWidth="1"/>
    <col min="5969" max="5969" width="53.5703125" style="18" customWidth="1"/>
    <col min="5970" max="5973" width="7.7109375" style="18" customWidth="1"/>
    <col min="5974" max="5974" width="10" style="18" customWidth="1"/>
    <col min="5975" max="5976" width="9.28515625" style="18" customWidth="1"/>
    <col min="5977" max="5977" width="8" style="18" customWidth="1"/>
    <col min="5978" max="6221" width="9.140625" style="18"/>
    <col min="6222" max="6222" width="20.140625" style="18" customWidth="1"/>
    <col min="6223" max="6223" width="4.28515625" style="18" customWidth="1"/>
    <col min="6224" max="6224" width="39" style="18" customWidth="1"/>
    <col min="6225" max="6225" width="53.5703125" style="18" customWidth="1"/>
    <col min="6226" max="6229" width="7.7109375" style="18" customWidth="1"/>
    <col min="6230" max="6230" width="10" style="18" customWidth="1"/>
    <col min="6231" max="6232" width="9.28515625" style="18" customWidth="1"/>
    <col min="6233" max="6233" width="8" style="18" customWidth="1"/>
    <col min="6234" max="6477" width="9.140625" style="18"/>
    <col min="6478" max="6478" width="20.140625" style="18" customWidth="1"/>
    <col min="6479" max="6479" width="4.28515625" style="18" customWidth="1"/>
    <col min="6480" max="6480" width="39" style="18" customWidth="1"/>
    <col min="6481" max="6481" width="53.5703125" style="18" customWidth="1"/>
    <col min="6482" max="6485" width="7.7109375" style="18" customWidth="1"/>
    <col min="6486" max="6486" width="10" style="18" customWidth="1"/>
    <col min="6487" max="6488" width="9.28515625" style="18" customWidth="1"/>
    <col min="6489" max="6489" width="8" style="18" customWidth="1"/>
    <col min="6490" max="6733" width="9.140625" style="18"/>
    <col min="6734" max="6734" width="20.140625" style="18" customWidth="1"/>
    <col min="6735" max="6735" width="4.28515625" style="18" customWidth="1"/>
    <col min="6736" max="6736" width="39" style="18" customWidth="1"/>
    <col min="6737" max="6737" width="53.5703125" style="18" customWidth="1"/>
    <col min="6738" max="6741" width="7.7109375" style="18" customWidth="1"/>
    <col min="6742" max="6742" width="10" style="18" customWidth="1"/>
    <col min="6743" max="6744" width="9.28515625" style="18" customWidth="1"/>
    <col min="6745" max="6745" width="8" style="18" customWidth="1"/>
    <col min="6746" max="6989" width="9.140625" style="18"/>
    <col min="6990" max="6990" width="20.140625" style="18" customWidth="1"/>
    <col min="6991" max="6991" width="4.28515625" style="18" customWidth="1"/>
    <col min="6992" max="6992" width="39" style="18" customWidth="1"/>
    <col min="6993" max="6993" width="53.5703125" style="18" customWidth="1"/>
    <col min="6994" max="6997" width="7.7109375" style="18" customWidth="1"/>
    <col min="6998" max="6998" width="10" style="18" customWidth="1"/>
    <col min="6999" max="7000" width="9.28515625" style="18" customWidth="1"/>
    <col min="7001" max="7001" width="8" style="18" customWidth="1"/>
    <col min="7002" max="7245" width="9.140625" style="18"/>
    <col min="7246" max="7246" width="20.140625" style="18" customWidth="1"/>
    <col min="7247" max="7247" width="4.28515625" style="18" customWidth="1"/>
    <col min="7248" max="7248" width="39" style="18" customWidth="1"/>
    <col min="7249" max="7249" width="53.5703125" style="18" customWidth="1"/>
    <col min="7250" max="7253" width="7.7109375" style="18" customWidth="1"/>
    <col min="7254" max="7254" width="10" style="18" customWidth="1"/>
    <col min="7255" max="7256" width="9.28515625" style="18" customWidth="1"/>
    <col min="7257" max="7257" width="8" style="18" customWidth="1"/>
    <col min="7258" max="7501" width="9.140625" style="18"/>
    <col min="7502" max="7502" width="20.140625" style="18" customWidth="1"/>
    <col min="7503" max="7503" width="4.28515625" style="18" customWidth="1"/>
    <col min="7504" max="7504" width="39" style="18" customWidth="1"/>
    <col min="7505" max="7505" width="53.5703125" style="18" customWidth="1"/>
    <col min="7506" max="7509" width="7.7109375" style="18" customWidth="1"/>
    <col min="7510" max="7510" width="10" style="18" customWidth="1"/>
    <col min="7511" max="7512" width="9.28515625" style="18" customWidth="1"/>
    <col min="7513" max="7513" width="8" style="18" customWidth="1"/>
    <col min="7514" max="7757" width="9.140625" style="18"/>
    <col min="7758" max="7758" width="20.140625" style="18" customWidth="1"/>
    <col min="7759" max="7759" width="4.28515625" style="18" customWidth="1"/>
    <col min="7760" max="7760" width="39" style="18" customWidth="1"/>
    <col min="7761" max="7761" width="53.5703125" style="18" customWidth="1"/>
    <col min="7762" max="7765" width="7.7109375" style="18" customWidth="1"/>
    <col min="7766" max="7766" width="10" style="18" customWidth="1"/>
    <col min="7767" max="7768" width="9.28515625" style="18" customWidth="1"/>
    <col min="7769" max="7769" width="8" style="18" customWidth="1"/>
    <col min="7770" max="8013" width="9.140625" style="18"/>
    <col min="8014" max="8014" width="20.140625" style="18" customWidth="1"/>
    <col min="8015" max="8015" width="4.28515625" style="18" customWidth="1"/>
    <col min="8016" max="8016" width="39" style="18" customWidth="1"/>
    <col min="8017" max="8017" width="53.5703125" style="18" customWidth="1"/>
    <col min="8018" max="8021" width="7.7109375" style="18" customWidth="1"/>
    <col min="8022" max="8022" width="10" style="18" customWidth="1"/>
    <col min="8023" max="8024" width="9.28515625" style="18" customWidth="1"/>
    <col min="8025" max="8025" width="8" style="18" customWidth="1"/>
    <col min="8026" max="8269" width="9.140625" style="18"/>
    <col min="8270" max="8270" width="20.140625" style="18" customWidth="1"/>
    <col min="8271" max="8271" width="4.28515625" style="18" customWidth="1"/>
    <col min="8272" max="8272" width="39" style="18" customWidth="1"/>
    <col min="8273" max="8273" width="53.5703125" style="18" customWidth="1"/>
    <col min="8274" max="8277" width="7.7109375" style="18" customWidth="1"/>
    <col min="8278" max="8278" width="10" style="18" customWidth="1"/>
    <col min="8279" max="8280" width="9.28515625" style="18" customWidth="1"/>
    <col min="8281" max="8281" width="8" style="18" customWidth="1"/>
    <col min="8282" max="8525" width="9.140625" style="18"/>
    <col min="8526" max="8526" width="20.140625" style="18" customWidth="1"/>
    <col min="8527" max="8527" width="4.28515625" style="18" customWidth="1"/>
    <col min="8528" max="8528" width="39" style="18" customWidth="1"/>
    <col min="8529" max="8529" width="53.5703125" style="18" customWidth="1"/>
    <col min="8530" max="8533" width="7.7109375" style="18" customWidth="1"/>
    <col min="8534" max="8534" width="10" style="18" customWidth="1"/>
    <col min="8535" max="8536" width="9.28515625" style="18" customWidth="1"/>
    <col min="8537" max="8537" width="8" style="18" customWidth="1"/>
    <col min="8538" max="8781" width="9.140625" style="18"/>
    <col min="8782" max="8782" width="20.140625" style="18" customWidth="1"/>
    <col min="8783" max="8783" width="4.28515625" style="18" customWidth="1"/>
    <col min="8784" max="8784" width="39" style="18" customWidth="1"/>
    <col min="8785" max="8785" width="53.5703125" style="18" customWidth="1"/>
    <col min="8786" max="8789" width="7.7109375" style="18" customWidth="1"/>
    <col min="8790" max="8790" width="10" style="18" customWidth="1"/>
    <col min="8791" max="8792" width="9.28515625" style="18" customWidth="1"/>
    <col min="8793" max="8793" width="8" style="18" customWidth="1"/>
    <col min="8794" max="9037" width="9.140625" style="18"/>
    <col min="9038" max="9038" width="20.140625" style="18" customWidth="1"/>
    <col min="9039" max="9039" width="4.28515625" style="18" customWidth="1"/>
    <col min="9040" max="9040" width="39" style="18" customWidth="1"/>
    <col min="9041" max="9041" width="53.5703125" style="18" customWidth="1"/>
    <col min="9042" max="9045" width="7.7109375" style="18" customWidth="1"/>
    <col min="9046" max="9046" width="10" style="18" customWidth="1"/>
    <col min="9047" max="9048" width="9.28515625" style="18" customWidth="1"/>
    <col min="9049" max="9049" width="8" style="18" customWidth="1"/>
    <col min="9050" max="9293" width="9.140625" style="18"/>
    <col min="9294" max="9294" width="20.140625" style="18" customWidth="1"/>
    <col min="9295" max="9295" width="4.28515625" style="18" customWidth="1"/>
    <col min="9296" max="9296" width="39" style="18" customWidth="1"/>
    <col min="9297" max="9297" width="53.5703125" style="18" customWidth="1"/>
    <col min="9298" max="9301" width="7.7109375" style="18" customWidth="1"/>
    <col min="9302" max="9302" width="10" style="18" customWidth="1"/>
    <col min="9303" max="9304" width="9.28515625" style="18" customWidth="1"/>
    <col min="9305" max="9305" width="8" style="18" customWidth="1"/>
    <col min="9306" max="9549" width="9.140625" style="18"/>
    <col min="9550" max="9550" width="20.140625" style="18" customWidth="1"/>
    <col min="9551" max="9551" width="4.28515625" style="18" customWidth="1"/>
    <col min="9552" max="9552" width="39" style="18" customWidth="1"/>
    <col min="9553" max="9553" width="53.5703125" style="18" customWidth="1"/>
    <col min="9554" max="9557" width="7.7109375" style="18" customWidth="1"/>
    <col min="9558" max="9558" width="10" style="18" customWidth="1"/>
    <col min="9559" max="9560" width="9.28515625" style="18" customWidth="1"/>
    <col min="9561" max="9561" width="8" style="18" customWidth="1"/>
    <col min="9562" max="9805" width="9.140625" style="18"/>
    <col min="9806" max="9806" width="20.140625" style="18" customWidth="1"/>
    <col min="9807" max="9807" width="4.28515625" style="18" customWidth="1"/>
    <col min="9808" max="9808" width="39" style="18" customWidth="1"/>
    <col min="9809" max="9809" width="53.5703125" style="18" customWidth="1"/>
    <col min="9810" max="9813" width="7.7109375" style="18" customWidth="1"/>
    <col min="9814" max="9814" width="10" style="18" customWidth="1"/>
    <col min="9815" max="9816" width="9.28515625" style="18" customWidth="1"/>
    <col min="9817" max="9817" width="8" style="18" customWidth="1"/>
    <col min="9818" max="10061" width="9.140625" style="18"/>
    <col min="10062" max="10062" width="20.140625" style="18" customWidth="1"/>
    <col min="10063" max="10063" width="4.28515625" style="18" customWidth="1"/>
    <col min="10064" max="10064" width="39" style="18" customWidth="1"/>
    <col min="10065" max="10065" width="53.5703125" style="18" customWidth="1"/>
    <col min="10066" max="10069" width="7.7109375" style="18" customWidth="1"/>
    <col min="10070" max="10070" width="10" style="18" customWidth="1"/>
    <col min="10071" max="10072" width="9.28515625" style="18" customWidth="1"/>
    <col min="10073" max="10073" width="8" style="18" customWidth="1"/>
    <col min="10074" max="10317" width="9.140625" style="18"/>
    <col min="10318" max="10318" width="20.140625" style="18" customWidth="1"/>
    <col min="10319" max="10319" width="4.28515625" style="18" customWidth="1"/>
    <col min="10320" max="10320" width="39" style="18" customWidth="1"/>
    <col min="10321" max="10321" width="53.5703125" style="18" customWidth="1"/>
    <col min="10322" max="10325" width="7.7109375" style="18" customWidth="1"/>
    <col min="10326" max="10326" width="10" style="18" customWidth="1"/>
    <col min="10327" max="10328" width="9.28515625" style="18" customWidth="1"/>
    <col min="10329" max="10329" width="8" style="18" customWidth="1"/>
    <col min="10330" max="10573" width="9.140625" style="18"/>
    <col min="10574" max="10574" width="20.140625" style="18" customWidth="1"/>
    <col min="10575" max="10575" width="4.28515625" style="18" customWidth="1"/>
    <col min="10576" max="10576" width="39" style="18" customWidth="1"/>
    <col min="10577" max="10577" width="53.5703125" style="18" customWidth="1"/>
    <col min="10578" max="10581" width="7.7109375" style="18" customWidth="1"/>
    <col min="10582" max="10582" width="10" style="18" customWidth="1"/>
    <col min="10583" max="10584" width="9.28515625" style="18" customWidth="1"/>
    <col min="10585" max="10585" width="8" style="18" customWidth="1"/>
    <col min="10586" max="10829" width="9.140625" style="18"/>
    <col min="10830" max="10830" width="20.140625" style="18" customWidth="1"/>
    <col min="10831" max="10831" width="4.28515625" style="18" customWidth="1"/>
    <col min="10832" max="10832" width="39" style="18" customWidth="1"/>
    <col min="10833" max="10833" width="53.5703125" style="18" customWidth="1"/>
    <col min="10834" max="10837" width="7.7109375" style="18" customWidth="1"/>
    <col min="10838" max="10838" width="10" style="18" customWidth="1"/>
    <col min="10839" max="10840" width="9.28515625" style="18" customWidth="1"/>
    <col min="10841" max="10841" width="8" style="18" customWidth="1"/>
    <col min="10842" max="11085" width="9.140625" style="18"/>
    <col min="11086" max="11086" width="20.140625" style="18" customWidth="1"/>
    <col min="11087" max="11087" width="4.28515625" style="18" customWidth="1"/>
    <col min="11088" max="11088" width="39" style="18" customWidth="1"/>
    <col min="11089" max="11089" width="53.5703125" style="18" customWidth="1"/>
    <col min="11090" max="11093" width="7.7109375" style="18" customWidth="1"/>
    <col min="11094" max="11094" width="10" style="18" customWidth="1"/>
    <col min="11095" max="11096" width="9.28515625" style="18" customWidth="1"/>
    <col min="11097" max="11097" width="8" style="18" customWidth="1"/>
    <col min="11098" max="11341" width="9.140625" style="18"/>
    <col min="11342" max="11342" width="20.140625" style="18" customWidth="1"/>
    <col min="11343" max="11343" width="4.28515625" style="18" customWidth="1"/>
    <col min="11344" max="11344" width="39" style="18" customWidth="1"/>
    <col min="11345" max="11345" width="53.5703125" style="18" customWidth="1"/>
    <col min="11346" max="11349" width="7.7109375" style="18" customWidth="1"/>
    <col min="11350" max="11350" width="10" style="18" customWidth="1"/>
    <col min="11351" max="11352" width="9.28515625" style="18" customWidth="1"/>
    <col min="11353" max="11353" width="8" style="18" customWidth="1"/>
    <col min="11354" max="11597" width="9.140625" style="18"/>
    <col min="11598" max="11598" width="20.140625" style="18" customWidth="1"/>
    <col min="11599" max="11599" width="4.28515625" style="18" customWidth="1"/>
    <col min="11600" max="11600" width="39" style="18" customWidth="1"/>
    <col min="11601" max="11601" width="53.5703125" style="18" customWidth="1"/>
    <col min="11602" max="11605" width="7.7109375" style="18" customWidth="1"/>
    <col min="11606" max="11606" width="10" style="18" customWidth="1"/>
    <col min="11607" max="11608" width="9.28515625" style="18" customWidth="1"/>
    <col min="11609" max="11609" width="8" style="18" customWidth="1"/>
    <col min="11610" max="11853" width="9.140625" style="18"/>
    <col min="11854" max="11854" width="20.140625" style="18" customWidth="1"/>
    <col min="11855" max="11855" width="4.28515625" style="18" customWidth="1"/>
    <col min="11856" max="11856" width="39" style="18" customWidth="1"/>
    <col min="11857" max="11857" width="53.5703125" style="18" customWidth="1"/>
    <col min="11858" max="11861" width="7.7109375" style="18" customWidth="1"/>
    <col min="11862" max="11862" width="10" style="18" customWidth="1"/>
    <col min="11863" max="11864" width="9.28515625" style="18" customWidth="1"/>
    <col min="11865" max="11865" width="8" style="18" customWidth="1"/>
    <col min="11866" max="12109" width="9.140625" style="18"/>
    <col min="12110" max="12110" width="20.140625" style="18" customWidth="1"/>
    <col min="12111" max="12111" width="4.28515625" style="18" customWidth="1"/>
    <col min="12112" max="12112" width="39" style="18" customWidth="1"/>
    <col min="12113" max="12113" width="53.5703125" style="18" customWidth="1"/>
    <col min="12114" max="12117" width="7.7109375" style="18" customWidth="1"/>
    <col min="12118" max="12118" width="10" style="18" customWidth="1"/>
    <col min="12119" max="12120" width="9.28515625" style="18" customWidth="1"/>
    <col min="12121" max="12121" width="8" style="18" customWidth="1"/>
    <col min="12122" max="12365" width="9.140625" style="18"/>
    <col min="12366" max="12366" width="20.140625" style="18" customWidth="1"/>
    <col min="12367" max="12367" width="4.28515625" style="18" customWidth="1"/>
    <col min="12368" max="12368" width="39" style="18" customWidth="1"/>
    <col min="12369" max="12369" width="53.5703125" style="18" customWidth="1"/>
    <col min="12370" max="12373" width="7.7109375" style="18" customWidth="1"/>
    <col min="12374" max="12374" width="10" style="18" customWidth="1"/>
    <col min="12375" max="12376" width="9.28515625" style="18" customWidth="1"/>
    <col min="12377" max="12377" width="8" style="18" customWidth="1"/>
    <col min="12378" max="12621" width="9.140625" style="18"/>
    <col min="12622" max="12622" width="20.140625" style="18" customWidth="1"/>
    <col min="12623" max="12623" width="4.28515625" style="18" customWidth="1"/>
    <col min="12624" max="12624" width="39" style="18" customWidth="1"/>
    <col min="12625" max="12625" width="53.5703125" style="18" customWidth="1"/>
    <col min="12626" max="12629" width="7.7109375" style="18" customWidth="1"/>
    <col min="12630" max="12630" width="10" style="18" customWidth="1"/>
    <col min="12631" max="12632" width="9.28515625" style="18" customWidth="1"/>
    <col min="12633" max="12633" width="8" style="18" customWidth="1"/>
    <col min="12634" max="12877" width="9.140625" style="18"/>
    <col min="12878" max="12878" width="20.140625" style="18" customWidth="1"/>
    <col min="12879" max="12879" width="4.28515625" style="18" customWidth="1"/>
    <col min="12880" max="12880" width="39" style="18" customWidth="1"/>
    <col min="12881" max="12881" width="53.5703125" style="18" customWidth="1"/>
    <col min="12882" max="12885" width="7.7109375" style="18" customWidth="1"/>
    <col min="12886" max="12886" width="10" style="18" customWidth="1"/>
    <col min="12887" max="12888" width="9.28515625" style="18" customWidth="1"/>
    <col min="12889" max="12889" width="8" style="18" customWidth="1"/>
    <col min="12890" max="13133" width="9.140625" style="18"/>
    <col min="13134" max="13134" width="20.140625" style="18" customWidth="1"/>
    <col min="13135" max="13135" width="4.28515625" style="18" customWidth="1"/>
    <col min="13136" max="13136" width="39" style="18" customWidth="1"/>
    <col min="13137" max="13137" width="53.5703125" style="18" customWidth="1"/>
    <col min="13138" max="13141" width="7.7109375" style="18" customWidth="1"/>
    <col min="13142" max="13142" width="10" style="18" customWidth="1"/>
    <col min="13143" max="13144" width="9.28515625" style="18" customWidth="1"/>
    <col min="13145" max="13145" width="8" style="18" customWidth="1"/>
    <col min="13146" max="13389" width="9.140625" style="18"/>
    <col min="13390" max="13390" width="20.140625" style="18" customWidth="1"/>
    <col min="13391" max="13391" width="4.28515625" style="18" customWidth="1"/>
    <col min="13392" max="13392" width="39" style="18" customWidth="1"/>
    <col min="13393" max="13393" width="53.5703125" style="18" customWidth="1"/>
    <col min="13394" max="13397" width="7.7109375" style="18" customWidth="1"/>
    <col min="13398" max="13398" width="10" style="18" customWidth="1"/>
    <col min="13399" max="13400" width="9.28515625" style="18" customWidth="1"/>
    <col min="13401" max="13401" width="8" style="18" customWidth="1"/>
    <col min="13402" max="13645" width="9.140625" style="18"/>
    <col min="13646" max="13646" width="20.140625" style="18" customWidth="1"/>
    <col min="13647" max="13647" width="4.28515625" style="18" customWidth="1"/>
    <col min="13648" max="13648" width="39" style="18" customWidth="1"/>
    <col min="13649" max="13649" width="53.5703125" style="18" customWidth="1"/>
    <col min="13650" max="13653" width="7.7109375" style="18" customWidth="1"/>
    <col min="13654" max="13654" width="10" style="18" customWidth="1"/>
    <col min="13655" max="13656" width="9.28515625" style="18" customWidth="1"/>
    <col min="13657" max="13657" width="8" style="18" customWidth="1"/>
    <col min="13658" max="13901" width="9.140625" style="18"/>
    <col min="13902" max="13902" width="20.140625" style="18" customWidth="1"/>
    <col min="13903" max="13903" width="4.28515625" style="18" customWidth="1"/>
    <col min="13904" max="13904" width="39" style="18" customWidth="1"/>
    <col min="13905" max="13905" width="53.5703125" style="18" customWidth="1"/>
    <col min="13906" max="13909" width="7.7109375" style="18" customWidth="1"/>
    <col min="13910" max="13910" width="10" style="18" customWidth="1"/>
    <col min="13911" max="13912" width="9.28515625" style="18" customWidth="1"/>
    <col min="13913" max="13913" width="8" style="18" customWidth="1"/>
    <col min="13914" max="14157" width="9.140625" style="18"/>
    <col min="14158" max="14158" width="20.140625" style="18" customWidth="1"/>
    <col min="14159" max="14159" width="4.28515625" style="18" customWidth="1"/>
    <col min="14160" max="14160" width="39" style="18" customWidth="1"/>
    <col min="14161" max="14161" width="53.5703125" style="18" customWidth="1"/>
    <col min="14162" max="14165" width="7.7109375" style="18" customWidth="1"/>
    <col min="14166" max="14166" width="10" style="18" customWidth="1"/>
    <col min="14167" max="14168" width="9.28515625" style="18" customWidth="1"/>
    <col min="14169" max="14169" width="8" style="18" customWidth="1"/>
    <col min="14170" max="14413" width="9.140625" style="18"/>
    <col min="14414" max="14414" width="20.140625" style="18" customWidth="1"/>
    <col min="14415" max="14415" width="4.28515625" style="18" customWidth="1"/>
    <col min="14416" max="14416" width="39" style="18" customWidth="1"/>
    <col min="14417" max="14417" width="53.5703125" style="18" customWidth="1"/>
    <col min="14418" max="14421" width="7.7109375" style="18" customWidth="1"/>
    <col min="14422" max="14422" width="10" style="18" customWidth="1"/>
    <col min="14423" max="14424" width="9.28515625" style="18" customWidth="1"/>
    <col min="14425" max="14425" width="8" style="18" customWidth="1"/>
    <col min="14426" max="14669" width="9.140625" style="18"/>
    <col min="14670" max="14670" width="20.140625" style="18" customWidth="1"/>
    <col min="14671" max="14671" width="4.28515625" style="18" customWidth="1"/>
    <col min="14672" max="14672" width="39" style="18" customWidth="1"/>
    <col min="14673" max="14673" width="53.5703125" style="18" customWidth="1"/>
    <col min="14674" max="14677" width="7.7109375" style="18" customWidth="1"/>
    <col min="14678" max="14678" width="10" style="18" customWidth="1"/>
    <col min="14679" max="14680" width="9.28515625" style="18" customWidth="1"/>
    <col min="14681" max="14681" width="8" style="18" customWidth="1"/>
    <col min="14682" max="14925" width="9.140625" style="18"/>
    <col min="14926" max="14926" width="20.140625" style="18" customWidth="1"/>
    <col min="14927" max="14927" width="4.28515625" style="18" customWidth="1"/>
    <col min="14928" max="14928" width="39" style="18" customWidth="1"/>
    <col min="14929" max="14929" width="53.5703125" style="18" customWidth="1"/>
    <col min="14930" max="14933" width="7.7109375" style="18" customWidth="1"/>
    <col min="14934" max="14934" width="10" style="18" customWidth="1"/>
    <col min="14935" max="14936" width="9.28515625" style="18" customWidth="1"/>
    <col min="14937" max="14937" width="8" style="18" customWidth="1"/>
    <col min="14938" max="16282" width="9.140625" style="18"/>
    <col min="16283" max="16384" width="9.140625" style="18" customWidth="1"/>
  </cols>
  <sheetData>
    <row r="1" spans="1:16" ht="22.5" customHeight="1">
      <c r="A1" s="19"/>
      <c r="B1" s="19"/>
      <c r="C1" s="317"/>
      <c r="D1" s="317"/>
      <c r="E1" s="317"/>
      <c r="F1" s="317"/>
      <c r="G1" s="317"/>
      <c r="H1" s="317"/>
      <c r="I1" s="356"/>
      <c r="J1" s="356"/>
      <c r="L1" s="312"/>
      <c r="M1" s="312"/>
      <c r="N1" s="312"/>
      <c r="O1" s="312"/>
      <c r="P1" s="312"/>
    </row>
    <row r="2" spans="1:16" ht="8.25" hidden="1" customHeight="1">
      <c r="D2" s="13"/>
      <c r="F2" s="13"/>
      <c r="I2" s="17"/>
      <c r="J2" s="18"/>
      <c r="L2" s="80"/>
      <c r="M2" s="80"/>
      <c r="N2" s="80"/>
      <c r="O2" s="80"/>
      <c r="P2" s="18"/>
    </row>
    <row r="3" spans="1:16" s="1" customFormat="1" ht="21.75" customHeight="1">
      <c r="A3" s="259" t="s">
        <v>0</v>
      </c>
      <c r="B3" s="259" t="s">
        <v>1</v>
      </c>
      <c r="C3" s="203" t="s">
        <v>2</v>
      </c>
      <c r="D3" s="203"/>
      <c r="E3" s="203" t="s">
        <v>3</v>
      </c>
      <c r="F3" s="203"/>
      <c r="G3" s="203" t="s">
        <v>4</v>
      </c>
      <c r="H3" s="203" t="s">
        <v>5</v>
      </c>
      <c r="I3" s="176" t="s">
        <v>6</v>
      </c>
      <c r="J3" s="259" t="s">
        <v>7</v>
      </c>
      <c r="K3" s="122"/>
      <c r="L3" s="313" t="s">
        <v>638</v>
      </c>
      <c r="M3" s="314"/>
      <c r="N3" s="314"/>
      <c r="O3" s="364"/>
      <c r="P3" s="363"/>
    </row>
    <row r="4" spans="1:16" s="2" customFormat="1" ht="17.25" customHeight="1">
      <c r="A4" s="259"/>
      <c r="B4" s="259"/>
      <c r="C4" s="203"/>
      <c r="D4" s="203"/>
      <c r="E4" s="203"/>
      <c r="F4" s="203"/>
      <c r="G4" s="203"/>
      <c r="H4" s="203"/>
      <c r="I4" s="177"/>
      <c r="J4" s="259"/>
      <c r="K4" s="66" t="s">
        <v>8</v>
      </c>
      <c r="L4" s="315" t="s">
        <v>639</v>
      </c>
      <c r="M4" s="316"/>
      <c r="N4" s="173" t="s">
        <v>640</v>
      </c>
      <c r="O4" s="27" t="s">
        <v>641</v>
      </c>
      <c r="P4" s="119"/>
    </row>
    <row r="5" spans="1:16" s="2" customFormat="1" ht="4.5" hidden="1" customHeight="1">
      <c r="A5" s="259"/>
      <c r="B5" s="259"/>
      <c r="C5" s="203"/>
      <c r="D5" s="203"/>
      <c r="E5" s="203"/>
      <c r="F5" s="203"/>
      <c r="G5" s="203"/>
      <c r="H5" s="203"/>
      <c r="I5" s="178"/>
      <c r="J5" s="259"/>
      <c r="K5" s="67" t="s">
        <v>10</v>
      </c>
      <c r="L5" s="322" t="s">
        <v>642</v>
      </c>
      <c r="M5" s="323"/>
      <c r="N5" s="300" t="s">
        <v>643</v>
      </c>
      <c r="O5" s="301" t="s">
        <v>644</v>
      </c>
    </row>
    <row r="6" spans="1:16" s="2" customFormat="1" ht="36" customHeight="1">
      <c r="A6" s="163"/>
      <c r="B6" s="163"/>
      <c r="C6" s="170"/>
      <c r="D6" s="22" t="s">
        <v>11</v>
      </c>
      <c r="E6" s="21" t="s">
        <v>12</v>
      </c>
      <c r="F6" s="22" t="s">
        <v>11</v>
      </c>
      <c r="G6" s="170"/>
      <c r="H6" s="170"/>
      <c r="I6" s="175"/>
      <c r="J6" s="175"/>
      <c r="K6" s="68" t="s">
        <v>13</v>
      </c>
      <c r="L6" s="324"/>
      <c r="M6" s="325"/>
      <c r="N6" s="321"/>
      <c r="O6" s="321"/>
      <c r="P6" s="4"/>
    </row>
    <row r="7" spans="1:16" ht="19.5" customHeight="1">
      <c r="A7" s="163"/>
      <c r="B7" s="23" t="s">
        <v>14</v>
      </c>
      <c r="C7" s="318" t="s">
        <v>15</v>
      </c>
      <c r="D7" s="319"/>
      <c r="E7" s="319"/>
      <c r="F7" s="319"/>
      <c r="G7" s="319"/>
      <c r="H7" s="320"/>
      <c r="I7" s="69" t="s">
        <v>16</v>
      </c>
      <c r="J7" s="69" t="s">
        <v>16</v>
      </c>
      <c r="K7" s="69" t="s">
        <v>16</v>
      </c>
      <c r="L7" s="69"/>
      <c r="M7" s="69"/>
      <c r="N7" s="69"/>
      <c r="O7" s="69"/>
    </row>
    <row r="8" spans="1:16" ht="20.25" customHeight="1">
      <c r="A8" s="163"/>
      <c r="B8" s="23"/>
      <c r="C8" s="307" t="s">
        <v>17</v>
      </c>
      <c r="D8" s="307"/>
      <c r="E8" s="307"/>
      <c r="F8" s="24" t="s">
        <v>16</v>
      </c>
      <c r="G8" s="161" t="s">
        <v>16</v>
      </c>
      <c r="H8" s="161" t="s">
        <v>16</v>
      </c>
      <c r="I8" s="69" t="s">
        <v>16</v>
      </c>
      <c r="J8" s="69" t="s">
        <v>16</v>
      </c>
      <c r="K8" s="69" t="s">
        <v>16</v>
      </c>
      <c r="L8" s="69"/>
      <c r="M8" s="69"/>
      <c r="N8" s="69"/>
      <c r="O8" s="69"/>
    </row>
    <row r="9" spans="1:16" ht="28.5" customHeight="1">
      <c r="A9" s="163"/>
      <c r="B9" s="23"/>
      <c r="C9" s="307" t="s">
        <v>18</v>
      </c>
      <c r="D9" s="307"/>
      <c r="E9" s="307"/>
      <c r="F9" s="24" t="s">
        <v>16</v>
      </c>
      <c r="G9" s="161" t="s">
        <v>16</v>
      </c>
      <c r="H9" s="161" t="s">
        <v>16</v>
      </c>
      <c r="I9" s="69" t="s">
        <v>16</v>
      </c>
      <c r="J9" s="69" t="s">
        <v>16</v>
      </c>
      <c r="K9" s="69" t="s">
        <v>16</v>
      </c>
      <c r="L9" s="69"/>
      <c r="M9" s="69"/>
      <c r="N9" s="69"/>
      <c r="O9" s="69"/>
    </row>
    <row r="10" spans="1:16" ht="181.5" hidden="1" customHeight="1">
      <c r="A10" s="176">
        <v>1</v>
      </c>
      <c r="B10" s="176">
        <v>1</v>
      </c>
      <c r="C10" s="210" t="s">
        <v>19</v>
      </c>
      <c r="D10" s="218" t="s">
        <v>20</v>
      </c>
      <c r="E10" s="210" t="s">
        <v>21</v>
      </c>
      <c r="F10" s="218" t="s">
        <v>22</v>
      </c>
      <c r="G10" s="210" t="s">
        <v>21</v>
      </c>
      <c r="H10" s="26" t="s">
        <v>23</v>
      </c>
      <c r="I10" s="67" t="s">
        <v>24</v>
      </c>
      <c r="J10" s="67" t="s">
        <v>25</v>
      </c>
      <c r="K10" s="41"/>
      <c r="L10" s="76"/>
      <c r="M10" s="76"/>
      <c r="N10" s="76"/>
      <c r="O10" s="76"/>
      <c r="P10" s="18"/>
    </row>
    <row r="11" spans="1:16" ht="231" hidden="1" customHeight="1">
      <c r="A11" s="177"/>
      <c r="B11" s="177"/>
      <c r="C11" s="211"/>
      <c r="D11" s="219"/>
      <c r="E11" s="211"/>
      <c r="F11" s="219"/>
      <c r="G11" s="211"/>
      <c r="H11" s="27" t="s">
        <v>29</v>
      </c>
      <c r="I11" s="67" t="s">
        <v>30</v>
      </c>
      <c r="J11" s="67" t="s">
        <v>25</v>
      </c>
      <c r="K11" s="41"/>
      <c r="L11" s="76"/>
      <c r="M11" s="76"/>
      <c r="N11" s="76"/>
      <c r="O11" s="76"/>
      <c r="P11" s="18"/>
    </row>
    <row r="12" spans="1:16" ht="212.25" hidden="1" customHeight="1">
      <c r="A12" s="177"/>
      <c r="B12" s="177"/>
      <c r="C12" s="211"/>
      <c r="D12" s="219"/>
      <c r="E12" s="211"/>
      <c r="F12" s="219"/>
      <c r="G12" s="211"/>
      <c r="H12" s="27" t="s">
        <v>31</v>
      </c>
      <c r="I12" s="67" t="s">
        <v>24</v>
      </c>
      <c r="J12" s="67" t="s">
        <v>32</v>
      </c>
      <c r="K12" s="41"/>
      <c r="L12" s="76"/>
      <c r="M12" s="76"/>
      <c r="N12" s="76"/>
      <c r="O12" s="76"/>
      <c r="P12" s="18"/>
    </row>
    <row r="13" spans="1:16" ht="182.25" hidden="1" customHeight="1">
      <c r="A13" s="177"/>
      <c r="B13" s="177"/>
      <c r="C13" s="211"/>
      <c r="D13" s="219"/>
      <c r="E13" s="211"/>
      <c r="F13" s="219"/>
      <c r="G13" s="211"/>
      <c r="H13" s="26" t="s">
        <v>33</v>
      </c>
      <c r="I13" s="67" t="s">
        <v>30</v>
      </c>
      <c r="J13" s="67" t="s">
        <v>34</v>
      </c>
      <c r="K13" s="41"/>
      <c r="L13" s="76"/>
      <c r="M13" s="76"/>
      <c r="N13" s="76"/>
      <c r="O13" s="76"/>
      <c r="P13" s="18"/>
    </row>
    <row r="14" spans="1:16" ht="232.5" hidden="1" customHeight="1">
      <c r="A14" s="177"/>
      <c r="B14" s="177"/>
      <c r="C14" s="211"/>
      <c r="D14" s="219"/>
      <c r="E14" s="211"/>
      <c r="F14" s="219"/>
      <c r="G14" s="211"/>
      <c r="H14" s="26" t="s">
        <v>35</v>
      </c>
      <c r="I14" s="67" t="s">
        <v>30</v>
      </c>
      <c r="J14" s="67" t="s">
        <v>36</v>
      </c>
      <c r="K14" s="41"/>
      <c r="L14" s="76"/>
      <c r="M14" s="76"/>
      <c r="N14" s="76"/>
      <c r="O14" s="76"/>
      <c r="P14" s="18"/>
    </row>
    <row r="15" spans="1:16" ht="237" customHeight="1">
      <c r="A15" s="177"/>
      <c r="B15" s="177"/>
      <c r="C15" s="211"/>
      <c r="D15" s="219"/>
      <c r="E15" s="211"/>
      <c r="F15" s="219"/>
      <c r="G15" s="211"/>
      <c r="H15" s="129" t="s">
        <v>653</v>
      </c>
      <c r="I15" s="119" t="s">
        <v>30</v>
      </c>
      <c r="J15" s="119" t="s">
        <v>25</v>
      </c>
      <c r="K15" s="41" t="s">
        <v>27</v>
      </c>
      <c r="L15" s="121" t="s">
        <v>28</v>
      </c>
      <c r="M15" s="121" t="s">
        <v>28</v>
      </c>
      <c r="N15" s="121" t="s">
        <v>28</v>
      </c>
      <c r="O15" s="121" t="s">
        <v>28</v>
      </c>
    </row>
    <row r="16" spans="1:16" ht="199.5" hidden="1" customHeight="1">
      <c r="A16" s="177"/>
      <c r="B16" s="177"/>
      <c r="C16" s="211"/>
      <c r="D16" s="219"/>
      <c r="E16" s="211"/>
      <c r="F16" s="219"/>
      <c r="G16" s="211"/>
      <c r="H16" s="27" t="s">
        <v>37</v>
      </c>
      <c r="I16" s="67" t="s">
        <v>30</v>
      </c>
      <c r="J16" s="67" t="s">
        <v>32</v>
      </c>
      <c r="K16" s="41"/>
      <c r="L16" s="76"/>
      <c r="M16" s="76"/>
      <c r="N16" s="76"/>
      <c r="O16" s="76"/>
      <c r="P16" s="18"/>
    </row>
    <row r="17" spans="1:16" ht="132.75" hidden="1" customHeight="1">
      <c r="A17" s="177"/>
      <c r="B17" s="177"/>
      <c r="C17" s="211"/>
      <c r="D17" s="219"/>
      <c r="E17" s="211"/>
      <c r="F17" s="219"/>
      <c r="G17" s="211"/>
      <c r="H17" s="26" t="s">
        <v>38</v>
      </c>
      <c r="I17" s="67" t="s">
        <v>30</v>
      </c>
      <c r="J17" s="67" t="s">
        <v>34</v>
      </c>
      <c r="K17" s="41"/>
      <c r="L17" s="76"/>
      <c r="M17" s="76"/>
      <c r="N17" s="76"/>
      <c r="O17" s="76"/>
      <c r="P17" s="18"/>
    </row>
    <row r="18" spans="1:16" ht="170.25" hidden="1" customHeight="1">
      <c r="A18" s="177"/>
      <c r="B18" s="177"/>
      <c r="C18" s="211"/>
      <c r="D18" s="219"/>
      <c r="E18" s="211"/>
      <c r="F18" s="219"/>
      <c r="G18" s="211"/>
      <c r="H18" s="27" t="s">
        <v>39</v>
      </c>
      <c r="I18" s="67" t="s">
        <v>30</v>
      </c>
      <c r="J18" s="67" t="s">
        <v>36</v>
      </c>
      <c r="K18" s="41"/>
      <c r="L18" s="76"/>
      <c r="M18" s="76"/>
      <c r="N18" s="76"/>
      <c r="O18" s="76"/>
      <c r="P18" s="18"/>
    </row>
    <row r="19" spans="1:16" ht="198" hidden="1" customHeight="1">
      <c r="A19" s="178"/>
      <c r="B19" s="177"/>
      <c r="C19" s="211"/>
      <c r="D19" s="219"/>
      <c r="E19" s="211"/>
      <c r="F19" s="219"/>
      <c r="G19" s="211"/>
      <c r="H19" s="27" t="s">
        <v>40</v>
      </c>
      <c r="I19" s="67" t="s">
        <v>30</v>
      </c>
      <c r="J19" s="67" t="s">
        <v>41</v>
      </c>
      <c r="K19" s="41"/>
      <c r="L19" s="76"/>
      <c r="M19" s="76"/>
      <c r="N19" s="76"/>
      <c r="O19" s="76"/>
      <c r="P19" s="18"/>
    </row>
    <row r="20" spans="1:16" s="3" customFormat="1" ht="32.25" customHeight="1">
      <c r="A20" s="163"/>
      <c r="B20" s="23"/>
      <c r="C20" s="196" t="s">
        <v>42</v>
      </c>
      <c r="D20" s="197"/>
      <c r="E20" s="198"/>
      <c r="F20" s="24" t="s">
        <v>16</v>
      </c>
      <c r="G20" s="161" t="s">
        <v>16</v>
      </c>
      <c r="H20" s="161" t="s">
        <v>16</v>
      </c>
      <c r="I20" s="69" t="s">
        <v>16</v>
      </c>
      <c r="J20" s="69" t="s">
        <v>16</v>
      </c>
      <c r="K20" s="69" t="s">
        <v>16</v>
      </c>
      <c r="L20" s="69"/>
      <c r="M20" s="69"/>
      <c r="N20" s="69"/>
      <c r="O20" s="69"/>
      <c r="P20" s="4"/>
    </row>
    <row r="21" spans="1:16" s="3" customFormat="1">
      <c r="A21" s="163"/>
      <c r="B21" s="23"/>
      <c r="C21" s="307" t="s">
        <v>43</v>
      </c>
      <c r="D21" s="307"/>
      <c r="E21" s="307"/>
      <c r="F21" s="24" t="s">
        <v>16</v>
      </c>
      <c r="G21" s="161" t="s">
        <v>16</v>
      </c>
      <c r="H21" s="161" t="s">
        <v>16</v>
      </c>
      <c r="I21" s="69" t="s">
        <v>16</v>
      </c>
      <c r="J21" s="69" t="s">
        <v>16</v>
      </c>
      <c r="K21" s="69" t="s">
        <v>16</v>
      </c>
      <c r="L21" s="69"/>
      <c r="M21" s="69"/>
      <c r="N21" s="69"/>
      <c r="O21" s="69"/>
      <c r="P21" s="4"/>
    </row>
    <row r="22" spans="1:16" s="3" customFormat="1" ht="94.5" hidden="1" customHeight="1">
      <c r="A22" s="28">
        <v>2</v>
      </c>
      <c r="B22" s="28">
        <v>2</v>
      </c>
      <c r="C22" s="29" t="s">
        <v>44</v>
      </c>
      <c r="D22" s="30" t="s">
        <v>20</v>
      </c>
      <c r="E22" s="31" t="s">
        <v>45</v>
      </c>
      <c r="F22" s="30" t="s">
        <v>46</v>
      </c>
      <c r="G22" s="32" t="s">
        <v>45</v>
      </c>
      <c r="H22" s="33" t="s">
        <v>47</v>
      </c>
      <c r="I22" s="70" t="s">
        <v>48</v>
      </c>
      <c r="J22" s="70" t="s">
        <v>41</v>
      </c>
      <c r="K22" s="43"/>
      <c r="L22" s="77"/>
      <c r="M22" s="77"/>
      <c r="N22" s="77"/>
      <c r="O22" s="77"/>
    </row>
    <row r="23" spans="1:16" ht="92.25" hidden="1" customHeight="1">
      <c r="A23" s="25">
        <v>3</v>
      </c>
      <c r="B23" s="34">
        <v>3</v>
      </c>
      <c r="C23" s="35" t="s">
        <v>49</v>
      </c>
      <c r="D23" s="36" t="s">
        <v>20</v>
      </c>
      <c r="E23" s="37" t="s">
        <v>50</v>
      </c>
      <c r="F23" s="36" t="s">
        <v>22</v>
      </c>
      <c r="G23" s="37" t="s">
        <v>50</v>
      </c>
      <c r="H23" s="27" t="s">
        <v>51</v>
      </c>
      <c r="I23" s="67" t="s">
        <v>48</v>
      </c>
      <c r="J23" s="67" t="s">
        <v>41</v>
      </c>
      <c r="K23" s="41"/>
      <c r="L23" s="76"/>
      <c r="M23" s="76"/>
      <c r="N23" s="76"/>
      <c r="O23" s="76"/>
      <c r="P23" s="18"/>
    </row>
    <row r="24" spans="1:16" ht="72.75" hidden="1" customHeight="1">
      <c r="A24" s="25">
        <v>4</v>
      </c>
      <c r="B24" s="34">
        <v>4</v>
      </c>
      <c r="C24" s="35" t="s">
        <v>52</v>
      </c>
      <c r="D24" s="36" t="s">
        <v>22</v>
      </c>
      <c r="E24" s="37" t="s">
        <v>53</v>
      </c>
      <c r="F24" s="36" t="s">
        <v>22</v>
      </c>
      <c r="G24" s="37" t="s">
        <v>53</v>
      </c>
      <c r="H24" s="27" t="s">
        <v>54</v>
      </c>
      <c r="I24" s="67" t="s">
        <v>48</v>
      </c>
      <c r="J24" s="67" t="s">
        <v>41</v>
      </c>
      <c r="K24" s="41"/>
      <c r="L24" s="76"/>
      <c r="M24" s="76"/>
      <c r="N24" s="76"/>
      <c r="O24" s="76"/>
      <c r="P24" s="18"/>
    </row>
    <row r="25" spans="1:16" ht="82.5" hidden="1" customHeight="1">
      <c r="A25" s="25">
        <v>5</v>
      </c>
      <c r="B25" s="34">
        <v>5</v>
      </c>
      <c r="C25" s="35" t="s">
        <v>55</v>
      </c>
      <c r="D25" s="36" t="s">
        <v>22</v>
      </c>
      <c r="E25" s="35" t="s">
        <v>56</v>
      </c>
      <c r="F25" s="36" t="s">
        <v>22</v>
      </c>
      <c r="G25" s="38" t="s">
        <v>56</v>
      </c>
      <c r="H25" s="21" t="s">
        <v>57</v>
      </c>
      <c r="I25" s="67" t="s">
        <v>48</v>
      </c>
      <c r="J25" s="67" t="s">
        <v>41</v>
      </c>
      <c r="K25" s="41"/>
      <c r="L25" s="76"/>
      <c r="M25" s="76"/>
      <c r="N25" s="76"/>
      <c r="O25" s="76"/>
      <c r="P25" s="18"/>
    </row>
    <row r="26" spans="1:16" ht="78.75" hidden="1" customHeight="1">
      <c r="A26" s="25">
        <v>6</v>
      </c>
      <c r="B26" s="34">
        <v>6</v>
      </c>
      <c r="C26" s="35" t="s">
        <v>58</v>
      </c>
      <c r="D26" s="36" t="s">
        <v>20</v>
      </c>
      <c r="E26" s="39" t="s">
        <v>59</v>
      </c>
      <c r="F26" s="36" t="s">
        <v>46</v>
      </c>
      <c r="G26" s="40" t="s">
        <v>59</v>
      </c>
      <c r="H26" s="21" t="s">
        <v>60</v>
      </c>
      <c r="I26" s="67" t="s">
        <v>48</v>
      </c>
      <c r="J26" s="67" t="s">
        <v>41</v>
      </c>
      <c r="K26" s="41"/>
      <c r="L26" s="76"/>
      <c r="M26" s="76"/>
      <c r="N26" s="76"/>
      <c r="O26" s="76"/>
      <c r="P26" s="18"/>
    </row>
    <row r="27" spans="1:16" ht="53.25" hidden="1" customHeight="1">
      <c r="A27" s="25">
        <v>7</v>
      </c>
      <c r="B27" s="34">
        <v>7</v>
      </c>
      <c r="C27" s="35" t="s">
        <v>63</v>
      </c>
      <c r="D27" s="36" t="s">
        <v>22</v>
      </c>
      <c r="E27" s="35" t="s">
        <v>64</v>
      </c>
      <c r="F27" s="36" t="s">
        <v>22</v>
      </c>
      <c r="G27" s="35" t="s">
        <v>64</v>
      </c>
      <c r="H27" s="21" t="s">
        <v>65</v>
      </c>
      <c r="I27" s="67" t="s">
        <v>48</v>
      </c>
      <c r="J27" s="67" t="s">
        <v>41</v>
      </c>
      <c r="K27" s="41"/>
      <c r="L27" s="76"/>
      <c r="M27" s="76"/>
      <c r="N27" s="76"/>
      <c r="O27" s="76"/>
      <c r="P27" s="18"/>
    </row>
    <row r="28" spans="1:16" ht="62.25" hidden="1" customHeight="1">
      <c r="A28" s="25">
        <v>8</v>
      </c>
      <c r="B28" s="34">
        <v>8</v>
      </c>
      <c r="C28" s="35" t="s">
        <v>66</v>
      </c>
      <c r="D28" s="36" t="s">
        <v>22</v>
      </c>
      <c r="E28" s="35" t="s">
        <v>67</v>
      </c>
      <c r="F28" s="36" t="s">
        <v>46</v>
      </c>
      <c r="G28" s="35" t="s">
        <v>67</v>
      </c>
      <c r="H28" s="21" t="s">
        <v>68</v>
      </c>
      <c r="I28" s="71" t="s">
        <v>30</v>
      </c>
      <c r="J28" s="67" t="s">
        <v>25</v>
      </c>
      <c r="K28" s="41"/>
      <c r="L28" s="76"/>
      <c r="M28" s="76"/>
      <c r="N28" s="76"/>
      <c r="O28" s="76"/>
      <c r="P28" s="18"/>
    </row>
    <row r="29" spans="1:16" s="3" customFormat="1" ht="19.5" customHeight="1">
      <c r="A29" s="163"/>
      <c r="B29" s="23"/>
      <c r="C29" s="307" t="s">
        <v>69</v>
      </c>
      <c r="D29" s="307"/>
      <c r="E29" s="307"/>
      <c r="F29" s="24" t="s">
        <v>16</v>
      </c>
      <c r="G29" s="161" t="s">
        <v>16</v>
      </c>
      <c r="H29" s="161" t="s">
        <v>16</v>
      </c>
      <c r="I29" s="69" t="s">
        <v>16</v>
      </c>
      <c r="J29" s="69" t="s">
        <v>16</v>
      </c>
      <c r="K29" s="69" t="s">
        <v>16</v>
      </c>
      <c r="L29" s="69"/>
      <c r="M29" s="69"/>
      <c r="N29" s="69"/>
      <c r="O29" s="69"/>
      <c r="P29" s="4"/>
    </row>
    <row r="30" spans="1:16" ht="69.75" hidden="1" customHeight="1">
      <c r="A30" s="25">
        <v>9</v>
      </c>
      <c r="B30" s="34">
        <v>9</v>
      </c>
      <c r="C30" s="35" t="s">
        <v>70</v>
      </c>
      <c r="D30" s="36" t="s">
        <v>20</v>
      </c>
      <c r="E30" s="35" t="s">
        <v>71</v>
      </c>
      <c r="F30" s="36" t="s">
        <v>46</v>
      </c>
      <c r="G30" s="35" t="s">
        <v>71</v>
      </c>
      <c r="H30" s="38" t="s">
        <v>72</v>
      </c>
      <c r="I30" s="20" t="s">
        <v>48</v>
      </c>
      <c r="J30" s="20" t="s">
        <v>41</v>
      </c>
      <c r="K30" s="41"/>
      <c r="L30" s="76"/>
      <c r="M30" s="76"/>
      <c r="N30" s="76"/>
      <c r="O30" s="76"/>
      <c r="P30" s="18"/>
    </row>
    <row r="31" spans="1:16" ht="76.5" hidden="1" customHeight="1">
      <c r="A31" s="20">
        <v>10</v>
      </c>
      <c r="B31" s="41">
        <v>10</v>
      </c>
      <c r="C31" s="38" t="s">
        <v>73</v>
      </c>
      <c r="D31" s="42" t="s">
        <v>22</v>
      </c>
      <c r="E31" s="38" t="s">
        <v>74</v>
      </c>
      <c r="F31" s="42" t="s">
        <v>22</v>
      </c>
      <c r="G31" s="38" t="s">
        <v>74</v>
      </c>
      <c r="H31" s="38" t="s">
        <v>75</v>
      </c>
      <c r="I31" s="20" t="s">
        <v>48</v>
      </c>
      <c r="J31" s="20" t="s">
        <v>41</v>
      </c>
      <c r="K31" s="41"/>
      <c r="L31" s="76"/>
      <c r="M31" s="76"/>
      <c r="N31" s="76"/>
      <c r="O31" s="76"/>
      <c r="P31" s="18"/>
    </row>
    <row r="32" spans="1:16" ht="60.75" hidden="1" customHeight="1">
      <c r="A32" s="25">
        <v>11</v>
      </c>
      <c r="B32" s="34">
        <v>11</v>
      </c>
      <c r="C32" s="35" t="s">
        <v>76</v>
      </c>
      <c r="D32" s="36" t="s">
        <v>22</v>
      </c>
      <c r="E32" s="35" t="s">
        <v>77</v>
      </c>
      <c r="F32" s="36" t="s">
        <v>22</v>
      </c>
      <c r="G32" s="35" t="s">
        <v>77</v>
      </c>
      <c r="H32" s="38" t="s">
        <v>78</v>
      </c>
      <c r="I32" s="20" t="s">
        <v>48</v>
      </c>
      <c r="J32" s="20" t="s">
        <v>41</v>
      </c>
      <c r="K32" s="41"/>
      <c r="L32" s="76"/>
      <c r="M32" s="76"/>
      <c r="N32" s="76"/>
      <c r="O32" s="76"/>
      <c r="P32" s="18"/>
    </row>
    <row r="33" spans="1:16" s="3" customFormat="1" ht="55.5" hidden="1" customHeight="1">
      <c r="A33" s="28">
        <v>12</v>
      </c>
      <c r="B33" s="43">
        <v>12</v>
      </c>
      <c r="C33" s="29" t="s">
        <v>79</v>
      </c>
      <c r="D33" s="30" t="s">
        <v>80</v>
      </c>
      <c r="E33" s="29" t="s">
        <v>81</v>
      </c>
      <c r="F33" s="30" t="s">
        <v>80</v>
      </c>
      <c r="G33" s="29" t="s">
        <v>81</v>
      </c>
      <c r="H33" s="29" t="s">
        <v>82</v>
      </c>
      <c r="I33" s="28" t="s">
        <v>48</v>
      </c>
      <c r="J33" s="28" t="s">
        <v>41</v>
      </c>
      <c r="K33" s="43"/>
      <c r="L33" s="77"/>
      <c r="M33" s="77"/>
      <c r="N33" s="77"/>
      <c r="O33" s="77"/>
    </row>
    <row r="34" spans="1:16" s="3" customFormat="1" ht="19.5" customHeight="1">
      <c r="A34" s="163"/>
      <c r="B34" s="23"/>
      <c r="C34" s="307" t="s">
        <v>83</v>
      </c>
      <c r="D34" s="307"/>
      <c r="E34" s="307"/>
      <c r="F34" s="24" t="s">
        <v>16</v>
      </c>
      <c r="G34" s="161" t="s">
        <v>16</v>
      </c>
      <c r="H34" s="161" t="s">
        <v>16</v>
      </c>
      <c r="I34" s="69" t="s">
        <v>16</v>
      </c>
      <c r="J34" s="69" t="s">
        <v>16</v>
      </c>
      <c r="K34" s="69" t="s">
        <v>16</v>
      </c>
      <c r="L34" s="69"/>
      <c r="M34" s="69"/>
      <c r="N34" s="69"/>
      <c r="O34" s="69"/>
      <c r="P34" s="4"/>
    </row>
    <row r="35" spans="1:16" ht="75.75" hidden="1" customHeight="1">
      <c r="A35" s="20">
        <v>13</v>
      </c>
      <c r="B35" s="41">
        <v>13</v>
      </c>
      <c r="C35" s="38" t="s">
        <v>84</v>
      </c>
      <c r="D35" s="42" t="s">
        <v>22</v>
      </c>
      <c r="E35" s="38" t="s">
        <v>85</v>
      </c>
      <c r="F35" s="42" t="s">
        <v>22</v>
      </c>
      <c r="G35" s="38" t="s">
        <v>85</v>
      </c>
      <c r="H35" s="38" t="s">
        <v>86</v>
      </c>
      <c r="I35" s="20" t="s">
        <v>48</v>
      </c>
      <c r="J35" s="20" t="s">
        <v>41</v>
      </c>
      <c r="K35" s="41"/>
      <c r="L35" s="76"/>
      <c r="M35" s="76"/>
      <c r="N35" s="76"/>
      <c r="O35" s="76"/>
      <c r="P35" s="18"/>
    </row>
    <row r="36" spans="1:16" ht="27" customHeight="1">
      <c r="A36" s="163"/>
      <c r="B36" s="166"/>
      <c r="C36" s="248" t="s">
        <v>87</v>
      </c>
      <c r="D36" s="145"/>
      <c r="E36" s="151"/>
      <c r="F36" s="145"/>
      <c r="G36" s="248" t="s">
        <v>88</v>
      </c>
      <c r="H36" s="248" t="s">
        <v>89</v>
      </c>
      <c r="I36" s="174"/>
      <c r="J36" s="174"/>
      <c r="K36" s="150"/>
      <c r="L36" s="121" t="s">
        <v>61</v>
      </c>
      <c r="M36" s="121"/>
      <c r="N36" s="121"/>
      <c r="O36" s="121"/>
    </row>
    <row r="37" spans="1:16" ht="27" customHeight="1">
      <c r="A37" s="163"/>
      <c r="B37" s="166"/>
      <c r="C37" s="249"/>
      <c r="D37" s="157"/>
      <c r="E37" s="156"/>
      <c r="F37" s="157"/>
      <c r="G37" s="249"/>
      <c r="H37" s="249"/>
      <c r="I37" s="174"/>
      <c r="J37" s="174"/>
      <c r="K37" s="158"/>
      <c r="L37" s="121" t="s">
        <v>62</v>
      </c>
      <c r="M37" s="121"/>
      <c r="N37" s="121"/>
      <c r="O37" s="121"/>
    </row>
    <row r="38" spans="1:16" ht="31.5" customHeight="1">
      <c r="A38" s="163">
        <v>14</v>
      </c>
      <c r="B38" s="166">
        <v>14</v>
      </c>
      <c r="C38" s="250"/>
      <c r="D38" s="42" t="s">
        <v>20</v>
      </c>
      <c r="E38" s="38" t="s">
        <v>88</v>
      </c>
      <c r="F38" s="42" t="s">
        <v>46</v>
      </c>
      <c r="G38" s="250"/>
      <c r="H38" s="250"/>
      <c r="I38" s="174" t="s">
        <v>48</v>
      </c>
      <c r="J38" s="174" t="s">
        <v>41</v>
      </c>
      <c r="K38" s="41" t="s">
        <v>27</v>
      </c>
      <c r="L38" s="121" t="s">
        <v>168</v>
      </c>
      <c r="M38" s="121" t="s">
        <v>62</v>
      </c>
      <c r="N38" s="121" t="s">
        <v>168</v>
      </c>
      <c r="O38" s="121" t="s">
        <v>168</v>
      </c>
    </row>
    <row r="39" spans="1:16" ht="123" hidden="1" customHeight="1">
      <c r="A39" s="20">
        <v>15</v>
      </c>
      <c r="B39" s="41">
        <v>15</v>
      </c>
      <c r="C39" s="38" t="s">
        <v>90</v>
      </c>
      <c r="D39" s="42" t="s">
        <v>22</v>
      </c>
      <c r="E39" s="38" t="s">
        <v>91</v>
      </c>
      <c r="F39" s="42" t="s">
        <v>22</v>
      </c>
      <c r="G39" s="38" t="s">
        <v>91</v>
      </c>
      <c r="H39" s="38" t="s">
        <v>92</v>
      </c>
      <c r="I39" s="20" t="s">
        <v>48</v>
      </c>
      <c r="J39" s="20" t="s">
        <v>41</v>
      </c>
      <c r="K39" s="41"/>
      <c r="L39" s="76"/>
      <c r="M39" s="76"/>
      <c r="N39" s="76"/>
      <c r="O39" s="76"/>
      <c r="P39" s="18"/>
    </row>
    <row r="40" spans="1:16" ht="87" hidden="1" customHeight="1">
      <c r="A40" s="20">
        <v>16</v>
      </c>
      <c r="B40" s="41">
        <v>16</v>
      </c>
      <c r="C40" s="38" t="s">
        <v>93</v>
      </c>
      <c r="D40" s="42" t="s">
        <v>22</v>
      </c>
      <c r="E40" s="38" t="s">
        <v>94</v>
      </c>
      <c r="F40" s="42" t="s">
        <v>22</v>
      </c>
      <c r="G40" s="38" t="s">
        <v>94</v>
      </c>
      <c r="H40" s="38" t="s">
        <v>95</v>
      </c>
      <c r="I40" s="20" t="s">
        <v>48</v>
      </c>
      <c r="J40" s="20" t="s">
        <v>41</v>
      </c>
      <c r="K40" s="41"/>
      <c r="L40" s="76"/>
      <c r="M40" s="76"/>
      <c r="N40" s="76"/>
      <c r="O40" s="76"/>
      <c r="P40" s="18"/>
    </row>
    <row r="41" spans="1:16" ht="29.25" hidden="1" customHeight="1">
      <c r="A41" s="176">
        <v>17</v>
      </c>
      <c r="B41" s="179">
        <v>17</v>
      </c>
      <c r="C41" s="208" t="s">
        <v>96</v>
      </c>
      <c r="D41" s="187" t="s">
        <v>22</v>
      </c>
      <c r="E41" s="208" t="s">
        <v>97</v>
      </c>
      <c r="F41" s="187" t="s">
        <v>22</v>
      </c>
      <c r="G41" s="208" t="s">
        <v>97</v>
      </c>
      <c r="H41" s="38" t="s">
        <v>98</v>
      </c>
      <c r="I41" s="20"/>
      <c r="J41" s="20"/>
      <c r="K41" s="41"/>
      <c r="L41" s="76"/>
      <c r="M41" s="76"/>
      <c r="N41" s="76"/>
      <c r="O41" s="76"/>
      <c r="P41" s="18"/>
    </row>
    <row r="42" spans="1:16" ht="42.75" hidden="1" customHeight="1">
      <c r="A42" s="177"/>
      <c r="B42" s="186"/>
      <c r="C42" s="212"/>
      <c r="D42" s="188"/>
      <c r="E42" s="212"/>
      <c r="F42" s="188"/>
      <c r="G42" s="212"/>
      <c r="H42" s="38" t="s">
        <v>99</v>
      </c>
      <c r="I42" s="20" t="s">
        <v>48</v>
      </c>
      <c r="J42" s="20" t="s">
        <v>41</v>
      </c>
      <c r="K42" s="41"/>
      <c r="L42" s="76"/>
      <c r="M42" s="76"/>
      <c r="N42" s="76"/>
      <c r="O42" s="76"/>
      <c r="P42" s="18"/>
    </row>
    <row r="43" spans="1:16" ht="33" hidden="1" customHeight="1">
      <c r="A43" s="178"/>
      <c r="B43" s="180"/>
      <c r="C43" s="209"/>
      <c r="D43" s="189"/>
      <c r="E43" s="209"/>
      <c r="F43" s="189"/>
      <c r="G43" s="209"/>
      <c r="H43" s="38" t="s">
        <v>100</v>
      </c>
      <c r="I43" s="20"/>
      <c r="J43" s="20"/>
      <c r="K43" s="41"/>
      <c r="L43" s="76"/>
      <c r="M43" s="76"/>
      <c r="N43" s="76"/>
      <c r="O43" s="76"/>
      <c r="P43" s="18"/>
    </row>
    <row r="44" spans="1:16" s="3" customFormat="1" ht="17.25" customHeight="1">
      <c r="A44" s="163"/>
      <c r="B44" s="23"/>
      <c r="C44" s="307" t="s">
        <v>101</v>
      </c>
      <c r="D44" s="307"/>
      <c r="E44" s="307"/>
      <c r="F44" s="24" t="s">
        <v>16</v>
      </c>
      <c r="G44" s="161" t="s">
        <v>16</v>
      </c>
      <c r="H44" s="161" t="s">
        <v>16</v>
      </c>
      <c r="I44" s="69" t="s">
        <v>16</v>
      </c>
      <c r="J44" s="69" t="s">
        <v>16</v>
      </c>
      <c r="K44" s="69" t="s">
        <v>16</v>
      </c>
      <c r="L44" s="69"/>
      <c r="M44" s="69"/>
      <c r="N44" s="69"/>
      <c r="O44" s="69"/>
      <c r="P44" s="4"/>
    </row>
    <row r="45" spans="1:16" s="3" customFormat="1" ht="125.25" hidden="1" customHeight="1">
      <c r="A45" s="47">
        <v>18</v>
      </c>
      <c r="B45" s="48">
        <v>18</v>
      </c>
      <c r="C45" s="49" t="s">
        <v>102</v>
      </c>
      <c r="D45" s="30" t="s">
        <v>20</v>
      </c>
      <c r="E45" s="49" t="s">
        <v>103</v>
      </c>
      <c r="F45" s="30" t="s">
        <v>20</v>
      </c>
      <c r="G45" s="49" t="s">
        <v>104</v>
      </c>
      <c r="H45" s="29" t="s">
        <v>105</v>
      </c>
      <c r="I45" s="28" t="s">
        <v>30</v>
      </c>
      <c r="J45" s="28" t="s">
        <v>106</v>
      </c>
      <c r="K45" s="43"/>
      <c r="L45" s="77" t="s">
        <v>168</v>
      </c>
      <c r="M45" s="77"/>
      <c r="N45" s="77" t="s">
        <v>121</v>
      </c>
      <c r="O45" s="77"/>
    </row>
    <row r="46" spans="1:16" ht="84" hidden="1" customHeight="1">
      <c r="A46" s="20">
        <v>19</v>
      </c>
      <c r="B46" s="41">
        <v>20</v>
      </c>
      <c r="C46" s="38" t="s">
        <v>107</v>
      </c>
      <c r="D46" s="36" t="s">
        <v>46</v>
      </c>
      <c r="E46" s="38" t="s">
        <v>108</v>
      </c>
      <c r="F46" s="36" t="s">
        <v>46</v>
      </c>
      <c r="G46" s="38" t="s">
        <v>108</v>
      </c>
      <c r="H46" s="38" t="s">
        <v>109</v>
      </c>
      <c r="I46" s="20" t="s">
        <v>48</v>
      </c>
      <c r="J46" s="20" t="s">
        <v>41</v>
      </c>
      <c r="K46" s="41"/>
      <c r="L46" s="76"/>
      <c r="M46" s="76"/>
      <c r="N46" s="76"/>
      <c r="O46" s="76"/>
      <c r="P46" s="18"/>
    </row>
    <row r="47" spans="1:16" s="3" customFormat="1" ht="78.75" hidden="1" customHeight="1">
      <c r="A47" s="28">
        <v>20</v>
      </c>
      <c r="B47" s="43">
        <v>21</v>
      </c>
      <c r="C47" s="29" t="s">
        <v>110</v>
      </c>
      <c r="D47" s="30" t="s">
        <v>20</v>
      </c>
      <c r="E47" s="29" t="s">
        <v>111</v>
      </c>
      <c r="F47" s="30" t="s">
        <v>20</v>
      </c>
      <c r="G47" s="29" t="s">
        <v>111</v>
      </c>
      <c r="H47" s="29" t="s">
        <v>112</v>
      </c>
      <c r="I47" s="28" t="s">
        <v>48</v>
      </c>
      <c r="J47" s="28" t="s">
        <v>41</v>
      </c>
      <c r="K47" s="43"/>
      <c r="L47" s="77"/>
      <c r="M47" s="77"/>
      <c r="N47" s="77"/>
      <c r="O47" s="77"/>
    </row>
    <row r="48" spans="1:16" ht="56.25" hidden="1" customHeight="1">
      <c r="A48" s="176">
        <v>21</v>
      </c>
      <c r="B48" s="179">
        <v>22</v>
      </c>
      <c r="C48" s="220" t="s">
        <v>113</v>
      </c>
      <c r="D48" s="42" t="s">
        <v>20</v>
      </c>
      <c r="E48" s="220" t="s">
        <v>114</v>
      </c>
      <c r="F48" s="42" t="s">
        <v>20</v>
      </c>
      <c r="G48" s="38" t="s">
        <v>114</v>
      </c>
      <c r="H48" s="38" t="s">
        <v>115</v>
      </c>
      <c r="I48" s="20" t="s">
        <v>48</v>
      </c>
      <c r="J48" s="20" t="s">
        <v>41</v>
      </c>
      <c r="K48" s="41"/>
      <c r="L48" s="76"/>
      <c r="M48" s="76"/>
      <c r="N48" s="76"/>
      <c r="O48" s="76"/>
      <c r="P48" s="18"/>
    </row>
    <row r="49" spans="1:16" ht="56.25" hidden="1" customHeight="1">
      <c r="A49" s="178"/>
      <c r="B49" s="180"/>
      <c r="C49" s="221"/>
      <c r="D49" s="42"/>
      <c r="E49" s="221"/>
      <c r="F49" s="42"/>
      <c r="G49" s="38"/>
      <c r="H49" s="38" t="s">
        <v>116</v>
      </c>
      <c r="I49" s="20"/>
      <c r="J49" s="20"/>
      <c r="K49" s="41"/>
      <c r="L49" s="76"/>
      <c r="M49" s="76"/>
      <c r="N49" s="76"/>
      <c r="O49" s="76"/>
      <c r="P49" s="18"/>
    </row>
    <row r="50" spans="1:16" s="3" customFormat="1" ht="19.5" customHeight="1">
      <c r="A50" s="163"/>
      <c r="B50" s="23"/>
      <c r="C50" s="308" t="s">
        <v>117</v>
      </c>
      <c r="D50" s="308"/>
      <c r="E50" s="308"/>
      <c r="F50" s="24" t="s">
        <v>16</v>
      </c>
      <c r="G50" s="161" t="s">
        <v>16</v>
      </c>
      <c r="H50" s="161" t="s">
        <v>16</v>
      </c>
      <c r="I50" s="69" t="s">
        <v>16</v>
      </c>
      <c r="J50" s="69" t="s">
        <v>16</v>
      </c>
      <c r="K50" s="69" t="s">
        <v>16</v>
      </c>
      <c r="L50" s="69"/>
      <c r="M50" s="69"/>
      <c r="N50" s="69"/>
      <c r="O50" s="69"/>
      <c r="P50" s="4"/>
    </row>
    <row r="51" spans="1:16" ht="93.75" hidden="1" customHeight="1">
      <c r="A51" s="25">
        <v>22</v>
      </c>
      <c r="B51" s="34">
        <v>24</v>
      </c>
      <c r="C51" s="35" t="s">
        <v>118</v>
      </c>
      <c r="D51" s="36" t="s">
        <v>22</v>
      </c>
      <c r="E51" s="35" t="s">
        <v>119</v>
      </c>
      <c r="F51" s="36" t="s">
        <v>22</v>
      </c>
      <c r="G51" s="35" t="s">
        <v>119</v>
      </c>
      <c r="H51" s="38" t="s">
        <v>120</v>
      </c>
      <c r="I51" s="20" t="s">
        <v>48</v>
      </c>
      <c r="J51" s="20" t="s">
        <v>41</v>
      </c>
      <c r="K51" s="41"/>
      <c r="L51" s="76"/>
      <c r="M51" s="76"/>
      <c r="N51" s="76"/>
      <c r="O51" s="76"/>
      <c r="P51" s="18"/>
    </row>
    <row r="52" spans="1:16" ht="62.25" hidden="1" customHeight="1">
      <c r="A52" s="20">
        <v>23</v>
      </c>
      <c r="B52" s="41">
        <v>25</v>
      </c>
      <c r="C52" s="38" t="s">
        <v>122</v>
      </c>
      <c r="D52" s="42" t="s">
        <v>22</v>
      </c>
      <c r="E52" s="38" t="s">
        <v>123</v>
      </c>
      <c r="F52" s="42" t="s">
        <v>22</v>
      </c>
      <c r="G52" s="38" t="s">
        <v>123</v>
      </c>
      <c r="H52" s="38" t="s">
        <v>124</v>
      </c>
      <c r="I52" s="20" t="s">
        <v>30</v>
      </c>
      <c r="J52" s="20" t="s">
        <v>25</v>
      </c>
      <c r="K52" s="41"/>
      <c r="L52" s="76"/>
      <c r="M52" s="76"/>
      <c r="N52" s="76"/>
      <c r="O52" s="76"/>
      <c r="P52" s="18"/>
    </row>
    <row r="53" spans="1:16" ht="72.75" hidden="1" customHeight="1">
      <c r="A53" s="20">
        <v>24</v>
      </c>
      <c r="B53" s="41">
        <v>26</v>
      </c>
      <c r="C53" s="38" t="s">
        <v>125</v>
      </c>
      <c r="D53" s="42" t="s">
        <v>22</v>
      </c>
      <c r="E53" s="38" t="s">
        <v>126</v>
      </c>
      <c r="F53" s="42" t="s">
        <v>22</v>
      </c>
      <c r="G53" s="38" t="s">
        <v>126</v>
      </c>
      <c r="H53" s="38" t="s">
        <v>127</v>
      </c>
      <c r="I53" s="20" t="s">
        <v>48</v>
      </c>
      <c r="J53" s="20" t="s">
        <v>41</v>
      </c>
      <c r="K53" s="41"/>
      <c r="L53" s="76"/>
      <c r="M53" s="76"/>
      <c r="N53" s="76"/>
      <c r="O53" s="76"/>
      <c r="P53" s="18"/>
    </row>
    <row r="54" spans="1:16" s="3" customFormat="1" ht="67.5" hidden="1" customHeight="1">
      <c r="A54" s="47">
        <v>25</v>
      </c>
      <c r="B54" s="48">
        <v>27</v>
      </c>
      <c r="C54" s="49" t="s">
        <v>128</v>
      </c>
      <c r="D54" s="50" t="s">
        <v>46</v>
      </c>
      <c r="E54" s="51" t="s">
        <v>129</v>
      </c>
      <c r="F54" s="52" t="s">
        <v>46</v>
      </c>
      <c r="G54" s="49" t="s">
        <v>129</v>
      </c>
      <c r="H54" s="29" t="s">
        <v>130</v>
      </c>
      <c r="I54" s="28" t="s">
        <v>48</v>
      </c>
      <c r="J54" s="28" t="s">
        <v>41</v>
      </c>
      <c r="K54" s="43"/>
      <c r="L54" s="77"/>
      <c r="M54" s="77"/>
      <c r="N54" s="77"/>
      <c r="O54" s="77"/>
    </row>
    <row r="55" spans="1:16" s="3" customFormat="1" ht="34.5" customHeight="1">
      <c r="A55" s="163"/>
      <c r="B55" s="23"/>
      <c r="C55" s="196" t="s">
        <v>131</v>
      </c>
      <c r="D55" s="197"/>
      <c r="E55" s="198"/>
      <c r="F55" s="24" t="s">
        <v>16</v>
      </c>
      <c r="G55" s="161" t="s">
        <v>16</v>
      </c>
      <c r="H55" s="161" t="s">
        <v>16</v>
      </c>
      <c r="I55" s="69" t="s">
        <v>16</v>
      </c>
      <c r="J55" s="69" t="s">
        <v>16</v>
      </c>
      <c r="K55" s="69" t="s">
        <v>16</v>
      </c>
      <c r="L55" s="69"/>
      <c r="M55" s="69"/>
      <c r="N55" s="69"/>
      <c r="O55" s="69"/>
      <c r="P55" s="4"/>
    </row>
    <row r="56" spans="1:16" ht="40.5" hidden="1" customHeight="1">
      <c r="A56" s="20">
        <v>26</v>
      </c>
      <c r="B56" s="41">
        <v>28</v>
      </c>
      <c r="C56" s="38" t="s">
        <v>132</v>
      </c>
      <c r="D56" s="42" t="s">
        <v>20</v>
      </c>
      <c r="E56" s="38" t="s">
        <v>133</v>
      </c>
      <c r="F56" s="42" t="s">
        <v>46</v>
      </c>
      <c r="G56" s="38" t="s">
        <v>133</v>
      </c>
      <c r="H56" s="38" t="s">
        <v>134</v>
      </c>
      <c r="I56" s="20" t="s">
        <v>48</v>
      </c>
      <c r="J56" s="20" t="s">
        <v>41</v>
      </c>
      <c r="K56" s="41"/>
      <c r="L56" s="76"/>
      <c r="M56" s="76"/>
      <c r="N56" s="76"/>
      <c r="O56" s="76"/>
      <c r="P56" s="18"/>
    </row>
    <row r="57" spans="1:16" ht="80.25" hidden="1" customHeight="1">
      <c r="A57" s="20">
        <v>27</v>
      </c>
      <c r="B57" s="41">
        <v>29</v>
      </c>
      <c r="C57" s="38" t="s">
        <v>135</v>
      </c>
      <c r="D57" s="42" t="s">
        <v>20</v>
      </c>
      <c r="E57" s="53" t="s">
        <v>136</v>
      </c>
      <c r="F57" s="42" t="s">
        <v>46</v>
      </c>
      <c r="G57" s="53" t="s">
        <v>137</v>
      </c>
      <c r="H57" s="53" t="s">
        <v>137</v>
      </c>
      <c r="I57" s="67" t="s">
        <v>48</v>
      </c>
      <c r="J57" s="20" t="s">
        <v>25</v>
      </c>
      <c r="K57" s="41"/>
      <c r="L57" s="76"/>
      <c r="M57" s="76"/>
      <c r="N57" s="76"/>
      <c r="O57" s="76"/>
      <c r="P57" s="18"/>
    </row>
    <row r="58" spans="1:16" ht="39" hidden="1" customHeight="1">
      <c r="A58" s="176">
        <v>28</v>
      </c>
      <c r="B58" s="179">
        <v>30</v>
      </c>
      <c r="C58" s="208" t="s">
        <v>138</v>
      </c>
      <c r="D58" s="187" t="s">
        <v>20</v>
      </c>
      <c r="E58" s="190" t="s">
        <v>139</v>
      </c>
      <c r="F58" s="187" t="s">
        <v>46</v>
      </c>
      <c r="G58" s="190" t="s">
        <v>139</v>
      </c>
      <c r="H58" s="27" t="s">
        <v>140</v>
      </c>
      <c r="I58" s="67" t="s">
        <v>48</v>
      </c>
      <c r="J58" s="20" t="s">
        <v>41</v>
      </c>
      <c r="K58" s="41"/>
      <c r="L58" s="76"/>
      <c r="M58" s="76"/>
      <c r="N58" s="76"/>
      <c r="O58" s="76"/>
      <c r="P58" s="18"/>
    </row>
    <row r="59" spans="1:16" ht="37.5" hidden="1" customHeight="1">
      <c r="A59" s="177"/>
      <c r="B59" s="186"/>
      <c r="C59" s="212"/>
      <c r="D59" s="188"/>
      <c r="E59" s="191"/>
      <c r="F59" s="189"/>
      <c r="G59" s="191"/>
      <c r="H59" s="53" t="s">
        <v>141</v>
      </c>
      <c r="I59" s="20" t="s">
        <v>48</v>
      </c>
      <c r="J59" s="20" t="s">
        <v>41</v>
      </c>
      <c r="K59" s="41"/>
      <c r="L59" s="76"/>
      <c r="M59" s="76"/>
      <c r="N59" s="76"/>
      <c r="O59" s="76"/>
      <c r="P59" s="18"/>
    </row>
    <row r="60" spans="1:16" ht="27.75" customHeight="1">
      <c r="A60" s="164"/>
      <c r="B60" s="165"/>
      <c r="C60" s="249" t="s">
        <v>142</v>
      </c>
      <c r="D60" s="139"/>
      <c r="E60" s="146"/>
      <c r="F60" s="140"/>
      <c r="G60" s="327" t="s">
        <v>143</v>
      </c>
      <c r="H60" s="326" t="s">
        <v>144</v>
      </c>
      <c r="I60" s="174"/>
      <c r="J60" s="174"/>
      <c r="K60" s="150"/>
      <c r="L60" s="121" t="s">
        <v>168</v>
      </c>
      <c r="M60" s="121"/>
      <c r="N60" s="121"/>
      <c r="O60" s="121"/>
    </row>
    <row r="61" spans="1:16" ht="27.75" customHeight="1">
      <c r="A61" s="164"/>
      <c r="B61" s="165"/>
      <c r="C61" s="249"/>
      <c r="D61" s="153"/>
      <c r="E61" s="155"/>
      <c r="F61" s="154"/>
      <c r="G61" s="327"/>
      <c r="H61" s="327"/>
      <c r="I61" s="174"/>
      <c r="J61" s="174"/>
      <c r="K61" s="158"/>
      <c r="L61" s="121" t="s">
        <v>62</v>
      </c>
      <c r="M61" s="121"/>
      <c r="N61" s="121"/>
      <c r="O61" s="121"/>
    </row>
    <row r="62" spans="1:16" ht="27.75" customHeight="1">
      <c r="A62" s="164"/>
      <c r="B62" s="165"/>
      <c r="C62" s="249"/>
      <c r="D62" s="153"/>
      <c r="E62" s="155"/>
      <c r="F62" s="154"/>
      <c r="G62" s="327"/>
      <c r="H62" s="327"/>
      <c r="I62" s="174"/>
      <c r="J62" s="174"/>
      <c r="K62" s="158"/>
      <c r="L62" s="121" t="s">
        <v>280</v>
      </c>
      <c r="M62" s="121"/>
      <c r="N62" s="121"/>
      <c r="O62" s="121"/>
    </row>
    <row r="63" spans="1:16" ht="33" customHeight="1">
      <c r="A63" s="163">
        <v>29</v>
      </c>
      <c r="B63" s="166">
        <v>31</v>
      </c>
      <c r="C63" s="250"/>
      <c r="D63" s="42" t="s">
        <v>46</v>
      </c>
      <c r="E63" s="54" t="s">
        <v>143</v>
      </c>
      <c r="F63" s="42" t="s">
        <v>46</v>
      </c>
      <c r="G63" s="328"/>
      <c r="H63" s="328"/>
      <c r="I63" s="119" t="s">
        <v>48</v>
      </c>
      <c r="J63" s="174" t="s">
        <v>41</v>
      </c>
      <c r="K63" s="41" t="s">
        <v>27</v>
      </c>
      <c r="L63" s="121" t="s">
        <v>121</v>
      </c>
      <c r="M63" s="121" t="s">
        <v>168</v>
      </c>
      <c r="N63" s="121" t="s">
        <v>62</v>
      </c>
      <c r="O63" s="121" t="s">
        <v>168</v>
      </c>
    </row>
    <row r="64" spans="1:16" s="4" customFormat="1" ht="88.5" hidden="1" customHeight="1">
      <c r="A64" s="20">
        <v>30</v>
      </c>
      <c r="B64" s="41">
        <v>32</v>
      </c>
      <c r="C64" s="38" t="s">
        <v>145</v>
      </c>
      <c r="D64" s="42" t="s">
        <v>46</v>
      </c>
      <c r="E64" s="54" t="s">
        <v>146</v>
      </c>
      <c r="F64" s="42" t="s">
        <v>46</v>
      </c>
      <c r="G64" s="54" t="s">
        <v>147</v>
      </c>
      <c r="H64" s="54" t="s">
        <v>147</v>
      </c>
      <c r="I64" s="67" t="s">
        <v>30</v>
      </c>
      <c r="J64" s="20" t="s">
        <v>25</v>
      </c>
      <c r="K64" s="41"/>
      <c r="L64" s="76"/>
      <c r="M64" s="76"/>
      <c r="N64" s="76"/>
      <c r="O64" s="76"/>
    </row>
    <row r="65" spans="1:16" s="3" customFormat="1" ht="71.25" hidden="1" customHeight="1">
      <c r="A65" s="28">
        <v>31</v>
      </c>
      <c r="B65" s="43">
        <v>33</v>
      </c>
      <c r="C65" s="29" t="s">
        <v>148</v>
      </c>
      <c r="D65" s="30" t="s">
        <v>20</v>
      </c>
      <c r="E65" s="31" t="s">
        <v>149</v>
      </c>
      <c r="F65" s="30" t="s">
        <v>20</v>
      </c>
      <c r="G65" s="31" t="s">
        <v>645</v>
      </c>
      <c r="H65" s="55" t="s">
        <v>150</v>
      </c>
      <c r="I65" s="70" t="s">
        <v>48</v>
      </c>
      <c r="J65" s="28" t="s">
        <v>41</v>
      </c>
      <c r="K65" s="43"/>
      <c r="L65" s="77"/>
      <c r="M65" s="77"/>
      <c r="N65" s="77"/>
      <c r="O65" s="77"/>
    </row>
    <row r="66" spans="1:16" s="3" customFormat="1" ht="36" customHeight="1">
      <c r="A66" s="176">
        <v>32</v>
      </c>
      <c r="B66" s="179">
        <v>34</v>
      </c>
      <c r="C66" s="248" t="s">
        <v>151</v>
      </c>
      <c r="D66" s="30"/>
      <c r="E66" s="31"/>
      <c r="F66" s="30"/>
      <c r="G66" s="326" t="s">
        <v>648</v>
      </c>
      <c r="H66" s="326" t="s">
        <v>649</v>
      </c>
      <c r="I66" s="300" t="s">
        <v>48</v>
      </c>
      <c r="J66" s="176" t="s">
        <v>41</v>
      </c>
      <c r="K66" s="43"/>
      <c r="L66" s="22"/>
      <c r="M66" s="22"/>
      <c r="N66" s="121" t="s">
        <v>61</v>
      </c>
      <c r="O66" s="121" t="s">
        <v>61</v>
      </c>
      <c r="P66" s="4"/>
    </row>
    <row r="67" spans="1:16" s="3" customFormat="1" ht="30.75" customHeight="1">
      <c r="A67" s="177"/>
      <c r="B67" s="186"/>
      <c r="C67" s="249"/>
      <c r="D67" s="30"/>
      <c r="E67" s="31"/>
      <c r="F67" s="30"/>
      <c r="G67" s="327"/>
      <c r="H67" s="327"/>
      <c r="I67" s="301"/>
      <c r="J67" s="177"/>
      <c r="K67" s="43"/>
      <c r="L67" s="22"/>
      <c r="M67" s="22"/>
      <c r="N67" s="121" t="s">
        <v>168</v>
      </c>
      <c r="O67" s="121" t="s">
        <v>62</v>
      </c>
      <c r="P67" s="4"/>
    </row>
    <row r="68" spans="1:16" s="3" customFormat="1" ht="35.25" customHeight="1">
      <c r="A68" s="178"/>
      <c r="B68" s="180"/>
      <c r="C68" s="250"/>
      <c r="D68" s="30" t="s">
        <v>46</v>
      </c>
      <c r="E68" s="31" t="s">
        <v>152</v>
      </c>
      <c r="F68" s="30" t="s">
        <v>46</v>
      </c>
      <c r="G68" s="328"/>
      <c r="H68" s="328"/>
      <c r="I68" s="302"/>
      <c r="J68" s="178"/>
      <c r="K68" s="43" t="s">
        <v>27</v>
      </c>
      <c r="L68" s="22"/>
      <c r="M68" s="22"/>
      <c r="N68" s="121" t="s">
        <v>121</v>
      </c>
      <c r="O68" s="121" t="s">
        <v>168</v>
      </c>
      <c r="P68" s="4"/>
    </row>
    <row r="69" spans="1:16" s="5" customFormat="1" ht="72.75" hidden="1" customHeight="1">
      <c r="A69" s="56">
        <v>33</v>
      </c>
      <c r="B69" s="57">
        <v>35</v>
      </c>
      <c r="C69" s="58" t="s">
        <v>153</v>
      </c>
      <c r="D69" s="59" t="s">
        <v>46</v>
      </c>
      <c r="E69" s="58" t="s">
        <v>154</v>
      </c>
      <c r="F69" s="59" t="s">
        <v>46</v>
      </c>
      <c r="G69" s="58" t="s">
        <v>154</v>
      </c>
      <c r="H69" s="58" t="s">
        <v>155</v>
      </c>
      <c r="I69" s="72" t="s">
        <v>48</v>
      </c>
      <c r="J69" s="56" t="s">
        <v>41</v>
      </c>
      <c r="K69" s="57"/>
      <c r="L69" s="78"/>
      <c r="M69" s="78"/>
      <c r="N69" s="78"/>
      <c r="O69" s="78"/>
    </row>
    <row r="70" spans="1:16" s="5" customFormat="1" ht="76.5" hidden="1" customHeight="1">
      <c r="A70" s="56">
        <v>34</v>
      </c>
      <c r="B70" s="57">
        <v>36</v>
      </c>
      <c r="C70" s="58" t="s">
        <v>156</v>
      </c>
      <c r="D70" s="59" t="s">
        <v>46</v>
      </c>
      <c r="E70" s="58" t="s">
        <v>157</v>
      </c>
      <c r="F70" s="59" t="s">
        <v>46</v>
      </c>
      <c r="G70" s="58" t="s">
        <v>158</v>
      </c>
      <c r="H70" s="58" t="s">
        <v>159</v>
      </c>
      <c r="I70" s="56" t="s">
        <v>48</v>
      </c>
      <c r="J70" s="56" t="s">
        <v>41</v>
      </c>
      <c r="K70" s="57"/>
      <c r="L70" s="78"/>
      <c r="M70" s="78"/>
      <c r="N70" s="78"/>
      <c r="O70" s="78"/>
    </row>
    <row r="71" spans="1:16" s="6" customFormat="1" ht="83.25" hidden="1" customHeight="1">
      <c r="A71" s="60">
        <v>35</v>
      </c>
      <c r="B71" s="61">
        <v>37</v>
      </c>
      <c r="C71" s="62" t="s">
        <v>160</v>
      </c>
      <c r="D71" s="63" t="s">
        <v>46</v>
      </c>
      <c r="E71" s="64" t="s">
        <v>161</v>
      </c>
      <c r="F71" s="63" t="s">
        <v>46</v>
      </c>
      <c r="G71" s="64" t="s">
        <v>161</v>
      </c>
      <c r="H71" s="65" t="s">
        <v>161</v>
      </c>
      <c r="I71" s="73" t="s">
        <v>48</v>
      </c>
      <c r="J71" s="73" t="s">
        <v>41</v>
      </c>
      <c r="K71" s="74"/>
      <c r="L71" s="79"/>
      <c r="M71" s="79"/>
      <c r="N71" s="79"/>
      <c r="O71" s="79"/>
    </row>
    <row r="72" spans="1:16" s="3" customFormat="1" ht="72.75" hidden="1" customHeight="1">
      <c r="A72" s="47">
        <v>36</v>
      </c>
      <c r="B72" s="48">
        <v>38</v>
      </c>
      <c r="C72" s="49" t="s">
        <v>162</v>
      </c>
      <c r="D72" s="52" t="s">
        <v>46</v>
      </c>
      <c r="E72" s="81" t="s">
        <v>163</v>
      </c>
      <c r="F72" s="52" t="s">
        <v>46</v>
      </c>
      <c r="G72" s="81" t="s">
        <v>163</v>
      </c>
      <c r="H72" s="31" t="s">
        <v>164</v>
      </c>
      <c r="I72" s="28" t="s">
        <v>48</v>
      </c>
      <c r="J72" s="28" t="s">
        <v>41</v>
      </c>
      <c r="K72" s="43"/>
      <c r="L72" s="77"/>
      <c r="M72" s="77"/>
      <c r="N72" s="77"/>
      <c r="O72" s="77"/>
    </row>
    <row r="73" spans="1:16" ht="75" hidden="1" customHeight="1">
      <c r="A73" s="25">
        <v>37</v>
      </c>
      <c r="B73" s="34">
        <v>39</v>
      </c>
      <c r="C73" s="35" t="s">
        <v>165</v>
      </c>
      <c r="D73" s="36" t="s">
        <v>46</v>
      </c>
      <c r="E73" s="37" t="s">
        <v>166</v>
      </c>
      <c r="F73" s="36" t="s">
        <v>46</v>
      </c>
      <c r="G73" s="37" t="s">
        <v>166</v>
      </c>
      <c r="H73" s="54" t="s">
        <v>167</v>
      </c>
      <c r="I73" s="20" t="s">
        <v>48</v>
      </c>
      <c r="J73" s="20" t="s">
        <v>41</v>
      </c>
      <c r="K73" s="41"/>
      <c r="L73" s="76"/>
      <c r="M73" s="76"/>
      <c r="N73" s="76"/>
      <c r="O73" s="76"/>
      <c r="P73" s="18"/>
    </row>
    <row r="74" spans="1:16" ht="102.75" hidden="1" customHeight="1">
      <c r="A74" s="20">
        <v>38</v>
      </c>
      <c r="B74" s="41">
        <v>40</v>
      </c>
      <c r="C74" s="38" t="s">
        <v>169</v>
      </c>
      <c r="D74" s="42" t="s">
        <v>22</v>
      </c>
      <c r="E74" s="38" t="s">
        <v>170</v>
      </c>
      <c r="F74" s="42" t="s">
        <v>22</v>
      </c>
      <c r="G74" s="38" t="s">
        <v>171</v>
      </c>
      <c r="H74" s="38" t="s">
        <v>172</v>
      </c>
      <c r="I74" s="20" t="s">
        <v>48</v>
      </c>
      <c r="J74" s="20" t="s">
        <v>41</v>
      </c>
      <c r="K74" s="41"/>
      <c r="L74" s="76"/>
      <c r="M74" s="76"/>
      <c r="N74" s="76"/>
      <c r="O74" s="76"/>
      <c r="P74" s="18"/>
    </row>
    <row r="75" spans="1:16" ht="19.5" customHeight="1">
      <c r="A75" s="163"/>
      <c r="B75" s="23"/>
      <c r="C75" s="309" t="s">
        <v>173</v>
      </c>
      <c r="D75" s="310"/>
      <c r="E75" s="311"/>
      <c r="F75" s="24" t="s">
        <v>16</v>
      </c>
      <c r="G75" s="161" t="s">
        <v>16</v>
      </c>
      <c r="H75" s="161" t="s">
        <v>16</v>
      </c>
      <c r="I75" s="69" t="s">
        <v>16</v>
      </c>
      <c r="J75" s="69" t="s">
        <v>16</v>
      </c>
      <c r="K75" s="69" t="s">
        <v>16</v>
      </c>
      <c r="L75" s="69"/>
      <c r="M75" s="69"/>
      <c r="N75" s="69"/>
      <c r="O75" s="69"/>
    </row>
    <row r="76" spans="1:16" ht="31.5" customHeight="1">
      <c r="A76" s="163"/>
      <c r="B76" s="23"/>
      <c r="C76" s="196" t="s">
        <v>174</v>
      </c>
      <c r="D76" s="197"/>
      <c r="E76" s="198"/>
      <c r="F76" s="24" t="s">
        <v>16</v>
      </c>
      <c r="G76" s="161" t="s">
        <v>16</v>
      </c>
      <c r="H76" s="161" t="s">
        <v>16</v>
      </c>
      <c r="I76" s="69" t="s">
        <v>16</v>
      </c>
      <c r="J76" s="69" t="s">
        <v>16</v>
      </c>
      <c r="K76" s="69" t="s">
        <v>16</v>
      </c>
      <c r="L76" s="69"/>
      <c r="M76" s="69"/>
      <c r="N76" s="69"/>
      <c r="O76" s="69"/>
    </row>
    <row r="77" spans="1:16" ht="67.5" hidden="1" customHeight="1">
      <c r="A77" s="25">
        <v>39</v>
      </c>
      <c r="B77" s="34">
        <v>41</v>
      </c>
      <c r="C77" s="40" t="s">
        <v>175</v>
      </c>
      <c r="D77" s="36" t="s">
        <v>20</v>
      </c>
      <c r="E77" s="35" t="s">
        <v>176</v>
      </c>
      <c r="F77" s="36" t="s">
        <v>46</v>
      </c>
      <c r="G77" s="35" t="s">
        <v>176</v>
      </c>
      <c r="H77" s="82" t="s">
        <v>177</v>
      </c>
      <c r="I77" s="20" t="s">
        <v>48</v>
      </c>
      <c r="J77" s="20" t="s">
        <v>41</v>
      </c>
      <c r="K77" s="41"/>
      <c r="L77" s="76"/>
      <c r="M77" s="76"/>
      <c r="N77" s="76"/>
      <c r="O77" s="76"/>
      <c r="P77" s="18"/>
    </row>
    <row r="78" spans="1:16" ht="49.5" hidden="1" customHeight="1">
      <c r="A78" s="176">
        <v>40</v>
      </c>
      <c r="B78" s="179">
        <v>42</v>
      </c>
      <c r="C78" s="193" t="s">
        <v>179</v>
      </c>
      <c r="D78" s="187" t="s">
        <v>46</v>
      </c>
      <c r="E78" s="208" t="s">
        <v>180</v>
      </c>
      <c r="F78" s="187" t="s">
        <v>46</v>
      </c>
      <c r="G78" s="208" t="s">
        <v>180</v>
      </c>
      <c r="H78" s="82" t="s">
        <v>181</v>
      </c>
      <c r="I78" s="20" t="s">
        <v>48</v>
      </c>
      <c r="J78" s="20" t="s">
        <v>41</v>
      </c>
      <c r="K78" s="41"/>
      <c r="L78" s="76"/>
      <c r="M78" s="76"/>
      <c r="N78" s="76"/>
      <c r="O78" s="76"/>
      <c r="P78" s="18"/>
    </row>
    <row r="79" spans="1:16" ht="51" hidden="1" customHeight="1">
      <c r="A79" s="177"/>
      <c r="B79" s="186"/>
      <c r="C79" s="194"/>
      <c r="D79" s="188"/>
      <c r="E79" s="212"/>
      <c r="F79" s="188"/>
      <c r="G79" s="212"/>
      <c r="H79" s="82" t="s">
        <v>182</v>
      </c>
      <c r="I79" s="20" t="s">
        <v>48</v>
      </c>
      <c r="J79" s="20" t="s">
        <v>41</v>
      </c>
      <c r="K79" s="41"/>
      <c r="L79" s="76"/>
      <c r="M79" s="76"/>
      <c r="N79" s="76"/>
      <c r="O79" s="76"/>
      <c r="P79" s="18"/>
    </row>
    <row r="80" spans="1:16" ht="51" hidden="1" customHeight="1">
      <c r="A80" s="177"/>
      <c r="B80" s="186"/>
      <c r="C80" s="194"/>
      <c r="D80" s="188"/>
      <c r="E80" s="212"/>
      <c r="F80" s="188"/>
      <c r="G80" s="212"/>
      <c r="H80" s="82" t="s">
        <v>183</v>
      </c>
      <c r="I80" s="20" t="s">
        <v>48</v>
      </c>
      <c r="J80" s="20" t="s">
        <v>41</v>
      </c>
      <c r="K80" s="41"/>
      <c r="L80" s="76"/>
      <c r="M80" s="76"/>
      <c r="N80" s="76"/>
      <c r="O80" s="76"/>
      <c r="P80" s="18"/>
    </row>
    <row r="81" spans="1:16" ht="48.75" hidden="1" customHeight="1">
      <c r="A81" s="177"/>
      <c r="B81" s="186"/>
      <c r="C81" s="194"/>
      <c r="D81" s="188"/>
      <c r="E81" s="212"/>
      <c r="F81" s="188"/>
      <c r="G81" s="212"/>
      <c r="H81" s="82" t="s">
        <v>184</v>
      </c>
      <c r="I81" s="20" t="s">
        <v>48</v>
      </c>
      <c r="J81" s="20" t="s">
        <v>41</v>
      </c>
      <c r="K81" s="41"/>
      <c r="L81" s="76"/>
      <c r="M81" s="76"/>
      <c r="N81" s="76"/>
      <c r="O81" s="76"/>
      <c r="P81" s="18"/>
    </row>
    <row r="82" spans="1:16" ht="48.75" hidden="1" customHeight="1">
      <c r="A82" s="177"/>
      <c r="B82" s="186"/>
      <c r="C82" s="194"/>
      <c r="D82" s="188"/>
      <c r="E82" s="212"/>
      <c r="F82" s="188"/>
      <c r="G82" s="212"/>
      <c r="H82" s="82" t="s">
        <v>185</v>
      </c>
      <c r="I82" s="20" t="s">
        <v>48</v>
      </c>
      <c r="J82" s="20" t="s">
        <v>41</v>
      </c>
      <c r="K82" s="41"/>
      <c r="L82" s="76"/>
      <c r="M82" s="76"/>
      <c r="N82" s="76"/>
      <c r="O82" s="76"/>
      <c r="P82" s="18"/>
    </row>
    <row r="83" spans="1:16" ht="48.75" hidden="1" customHeight="1">
      <c r="A83" s="177"/>
      <c r="B83" s="186"/>
      <c r="C83" s="194"/>
      <c r="D83" s="188"/>
      <c r="E83" s="212"/>
      <c r="F83" s="188"/>
      <c r="G83" s="212"/>
      <c r="H83" s="82" t="s">
        <v>186</v>
      </c>
      <c r="I83" s="20" t="s">
        <v>48</v>
      </c>
      <c r="J83" s="20" t="s">
        <v>41</v>
      </c>
      <c r="K83" s="41"/>
      <c r="L83" s="76"/>
      <c r="M83" s="76"/>
      <c r="N83" s="76"/>
      <c r="O83" s="76"/>
      <c r="P83" s="18"/>
    </row>
    <row r="84" spans="1:16" ht="48.75" hidden="1" customHeight="1">
      <c r="A84" s="178"/>
      <c r="B84" s="180"/>
      <c r="C84" s="195"/>
      <c r="D84" s="189"/>
      <c r="E84" s="209"/>
      <c r="F84" s="189"/>
      <c r="G84" s="209"/>
      <c r="H84" s="82" t="s">
        <v>187</v>
      </c>
      <c r="I84" s="20" t="s">
        <v>48</v>
      </c>
      <c r="J84" s="20" t="s">
        <v>41</v>
      </c>
      <c r="K84" s="41"/>
      <c r="L84" s="76"/>
      <c r="M84" s="76"/>
      <c r="N84" s="76"/>
      <c r="O84" s="76"/>
      <c r="P84" s="18"/>
    </row>
    <row r="85" spans="1:16" ht="53.25" hidden="1" customHeight="1">
      <c r="A85" s="25">
        <v>41</v>
      </c>
      <c r="B85" s="34">
        <v>43</v>
      </c>
      <c r="C85" s="40" t="s">
        <v>188</v>
      </c>
      <c r="D85" s="36" t="s">
        <v>20</v>
      </c>
      <c r="E85" s="35" t="s">
        <v>189</v>
      </c>
      <c r="F85" s="36" t="s">
        <v>46</v>
      </c>
      <c r="G85" s="35" t="s">
        <v>189</v>
      </c>
      <c r="H85" s="82" t="s">
        <v>190</v>
      </c>
      <c r="I85" s="67" t="s">
        <v>48</v>
      </c>
      <c r="J85" s="20" t="s">
        <v>41</v>
      </c>
      <c r="K85" s="41"/>
      <c r="L85" s="76"/>
      <c r="M85" s="76"/>
      <c r="N85" s="76"/>
      <c r="O85" s="76"/>
      <c r="P85" s="18"/>
    </row>
    <row r="86" spans="1:16" ht="47.25" hidden="1" customHeight="1">
      <c r="A86" s="176">
        <v>42</v>
      </c>
      <c r="B86" s="179">
        <v>44</v>
      </c>
      <c r="C86" s="193" t="s">
        <v>191</v>
      </c>
      <c r="D86" s="187" t="s">
        <v>20</v>
      </c>
      <c r="E86" s="190" t="s">
        <v>192</v>
      </c>
      <c r="F86" s="187" t="s">
        <v>46</v>
      </c>
      <c r="G86" s="190" t="s">
        <v>192</v>
      </c>
      <c r="H86" s="53" t="s">
        <v>193</v>
      </c>
      <c r="I86" s="67" t="s">
        <v>48</v>
      </c>
      <c r="J86" s="20" t="s">
        <v>41</v>
      </c>
      <c r="K86" s="41"/>
      <c r="L86" s="76"/>
      <c r="M86" s="76"/>
      <c r="N86" s="76"/>
      <c r="O86" s="76"/>
      <c r="P86" s="18"/>
    </row>
    <row r="87" spans="1:16" ht="40.5" customHeight="1">
      <c r="A87" s="178"/>
      <c r="B87" s="180"/>
      <c r="C87" s="195"/>
      <c r="D87" s="189"/>
      <c r="E87" s="192"/>
      <c r="F87" s="189"/>
      <c r="G87" s="192"/>
      <c r="H87" s="162" t="s">
        <v>194</v>
      </c>
      <c r="I87" s="119" t="s">
        <v>48</v>
      </c>
      <c r="J87" s="174" t="s">
        <v>41</v>
      </c>
      <c r="K87" s="41" t="s">
        <v>27</v>
      </c>
      <c r="L87" s="121" t="s">
        <v>178</v>
      </c>
      <c r="M87" s="121" t="s">
        <v>62</v>
      </c>
      <c r="N87" s="121" t="s">
        <v>121</v>
      </c>
      <c r="O87" s="121" t="s">
        <v>178</v>
      </c>
    </row>
    <row r="88" spans="1:16" ht="89.25" hidden="1" customHeight="1">
      <c r="A88" s="20">
        <v>43</v>
      </c>
      <c r="B88" s="41">
        <v>45</v>
      </c>
      <c r="C88" s="83" t="s">
        <v>195</v>
      </c>
      <c r="D88" s="42" t="s">
        <v>46</v>
      </c>
      <c r="E88" s="53" t="s">
        <v>196</v>
      </c>
      <c r="F88" s="42" t="s">
        <v>46</v>
      </c>
      <c r="G88" s="83" t="s">
        <v>197</v>
      </c>
      <c r="H88" s="83" t="s">
        <v>198</v>
      </c>
      <c r="I88" s="67" t="s">
        <v>48</v>
      </c>
      <c r="J88" s="20" t="s">
        <v>41</v>
      </c>
      <c r="K88" s="41"/>
      <c r="L88" s="76"/>
      <c r="M88" s="76"/>
      <c r="N88" s="76"/>
      <c r="O88" s="76"/>
      <c r="P88" s="18"/>
    </row>
    <row r="89" spans="1:16" ht="81.75" hidden="1" customHeight="1">
      <c r="A89" s="20">
        <v>44</v>
      </c>
      <c r="B89" s="41">
        <v>46</v>
      </c>
      <c r="C89" s="83" t="s">
        <v>199</v>
      </c>
      <c r="D89" s="42" t="s">
        <v>46</v>
      </c>
      <c r="E89" s="53" t="s">
        <v>200</v>
      </c>
      <c r="F89" s="42" t="s">
        <v>46</v>
      </c>
      <c r="G89" s="83" t="s">
        <v>200</v>
      </c>
      <c r="H89" s="83" t="s">
        <v>201</v>
      </c>
      <c r="I89" s="67" t="s">
        <v>48</v>
      </c>
      <c r="J89" s="20" t="s">
        <v>41</v>
      </c>
      <c r="K89" s="41"/>
      <c r="L89" s="76"/>
      <c r="M89" s="76"/>
      <c r="N89" s="76"/>
      <c r="O89" s="76"/>
      <c r="P89" s="18"/>
    </row>
    <row r="90" spans="1:16" ht="98.25" hidden="1" customHeight="1">
      <c r="A90" s="20">
        <v>45</v>
      </c>
      <c r="B90" s="41">
        <v>47</v>
      </c>
      <c r="C90" s="53" t="s">
        <v>202</v>
      </c>
      <c r="D90" s="42" t="s">
        <v>46</v>
      </c>
      <c r="E90" s="53" t="s">
        <v>203</v>
      </c>
      <c r="F90" s="42" t="s">
        <v>46</v>
      </c>
      <c r="G90" s="53" t="s">
        <v>204</v>
      </c>
      <c r="H90" s="53" t="s">
        <v>204</v>
      </c>
      <c r="I90" s="67" t="s">
        <v>48</v>
      </c>
      <c r="J90" s="20" t="s">
        <v>41</v>
      </c>
      <c r="K90" s="41"/>
      <c r="L90" s="76"/>
      <c r="M90" s="76"/>
      <c r="N90" s="76"/>
      <c r="O90" s="76"/>
      <c r="P90" s="18"/>
    </row>
    <row r="91" spans="1:16" ht="30" customHeight="1">
      <c r="A91" s="176">
        <v>46</v>
      </c>
      <c r="B91" s="179">
        <v>48</v>
      </c>
      <c r="C91" s="183" t="s">
        <v>205</v>
      </c>
      <c r="D91" s="145"/>
      <c r="E91" s="144"/>
      <c r="F91" s="145"/>
      <c r="G91" s="183" t="s">
        <v>206</v>
      </c>
      <c r="H91" s="183" t="s">
        <v>206</v>
      </c>
      <c r="I91" s="119"/>
      <c r="J91" s="174"/>
      <c r="K91" s="150"/>
      <c r="L91" s="121" t="s">
        <v>121</v>
      </c>
      <c r="M91" s="121"/>
      <c r="N91" s="121"/>
      <c r="O91" s="121"/>
    </row>
    <row r="92" spans="1:16" ht="31.5" customHeight="1">
      <c r="A92" s="178"/>
      <c r="B92" s="180"/>
      <c r="C92" s="185"/>
      <c r="D92" s="42" t="s">
        <v>46</v>
      </c>
      <c r="E92" s="53" t="s">
        <v>206</v>
      </c>
      <c r="F92" s="42" t="s">
        <v>46</v>
      </c>
      <c r="G92" s="185"/>
      <c r="H92" s="185"/>
      <c r="I92" s="119" t="s">
        <v>48</v>
      </c>
      <c r="J92" s="174" t="s">
        <v>41</v>
      </c>
      <c r="K92" s="41" t="s">
        <v>27</v>
      </c>
      <c r="L92" s="121" t="s">
        <v>62</v>
      </c>
      <c r="M92" s="121" t="s">
        <v>121</v>
      </c>
      <c r="N92" s="121" t="s">
        <v>178</v>
      </c>
      <c r="O92" s="121" t="s">
        <v>178</v>
      </c>
    </row>
    <row r="93" spans="1:16" ht="36.75" hidden="1" customHeight="1">
      <c r="A93" s="25">
        <v>47</v>
      </c>
      <c r="B93" s="34">
        <v>49</v>
      </c>
      <c r="C93" s="40" t="s">
        <v>207</v>
      </c>
      <c r="D93" s="42" t="s">
        <v>22</v>
      </c>
      <c r="E93" s="40" t="s">
        <v>208</v>
      </c>
      <c r="F93" s="36" t="s">
        <v>22</v>
      </c>
      <c r="G93" s="40" t="s">
        <v>208</v>
      </c>
      <c r="H93" s="53" t="s">
        <v>208</v>
      </c>
      <c r="I93" s="67" t="s">
        <v>48</v>
      </c>
      <c r="J93" s="20" t="s">
        <v>41</v>
      </c>
      <c r="K93" s="41"/>
      <c r="L93" s="76"/>
      <c r="M93" s="76"/>
      <c r="N93" s="76"/>
      <c r="O93" s="76"/>
      <c r="P93" s="18"/>
    </row>
    <row r="94" spans="1:16" ht="42.75" hidden="1" customHeight="1">
      <c r="A94" s="176">
        <v>48</v>
      </c>
      <c r="B94" s="179">
        <v>50</v>
      </c>
      <c r="C94" s="193" t="s">
        <v>209</v>
      </c>
      <c r="D94" s="215" t="s">
        <v>22</v>
      </c>
      <c r="E94" s="193" t="s">
        <v>210</v>
      </c>
      <c r="F94" s="187" t="s">
        <v>22</v>
      </c>
      <c r="G94" s="193" t="s">
        <v>210</v>
      </c>
      <c r="H94" s="53" t="s">
        <v>211</v>
      </c>
      <c r="I94" s="67" t="s">
        <v>48</v>
      </c>
      <c r="J94" s="20" t="s">
        <v>41</v>
      </c>
      <c r="K94" s="41"/>
      <c r="L94" s="76"/>
      <c r="M94" s="76"/>
      <c r="N94" s="76"/>
      <c r="O94" s="76"/>
      <c r="P94" s="18"/>
    </row>
    <row r="95" spans="1:16" ht="42.75" hidden="1" customHeight="1">
      <c r="A95" s="178"/>
      <c r="B95" s="180"/>
      <c r="C95" s="195"/>
      <c r="D95" s="215"/>
      <c r="E95" s="195"/>
      <c r="F95" s="189"/>
      <c r="G95" s="195"/>
      <c r="H95" s="53" t="s">
        <v>210</v>
      </c>
      <c r="I95" s="67" t="s">
        <v>48</v>
      </c>
      <c r="J95" s="20" t="s">
        <v>41</v>
      </c>
      <c r="K95" s="41"/>
      <c r="L95" s="76"/>
      <c r="M95" s="76"/>
      <c r="N95" s="76"/>
      <c r="O95" s="76"/>
      <c r="P95" s="18"/>
    </row>
    <row r="96" spans="1:16" s="3" customFormat="1" ht="33" customHeight="1">
      <c r="A96" s="163"/>
      <c r="B96" s="23"/>
      <c r="C96" s="196" t="s">
        <v>212</v>
      </c>
      <c r="D96" s="197"/>
      <c r="E96" s="198"/>
      <c r="F96" s="24" t="s">
        <v>16</v>
      </c>
      <c r="G96" s="161" t="s">
        <v>16</v>
      </c>
      <c r="H96" s="161" t="s">
        <v>16</v>
      </c>
      <c r="I96" s="69" t="s">
        <v>16</v>
      </c>
      <c r="J96" s="69" t="s">
        <v>16</v>
      </c>
      <c r="K96" s="69" t="s">
        <v>16</v>
      </c>
      <c r="L96" s="69"/>
      <c r="M96" s="69"/>
      <c r="N96" s="69"/>
      <c r="O96" s="69"/>
      <c r="P96" s="4"/>
    </row>
    <row r="97" spans="1:16" ht="45.75" hidden="1" customHeight="1">
      <c r="A97" s="20">
        <v>49</v>
      </c>
      <c r="B97" s="41">
        <v>51</v>
      </c>
      <c r="C97" s="45" t="s">
        <v>213</v>
      </c>
      <c r="D97" s="36" t="s">
        <v>20</v>
      </c>
      <c r="E97" s="83" t="s">
        <v>214</v>
      </c>
      <c r="F97" s="42" t="s">
        <v>46</v>
      </c>
      <c r="G97" s="53" t="s">
        <v>215</v>
      </c>
      <c r="H97" s="83" t="s">
        <v>214</v>
      </c>
      <c r="I97" s="20" t="s">
        <v>48</v>
      </c>
      <c r="J97" s="20" t="s">
        <v>216</v>
      </c>
      <c r="K97" s="41"/>
      <c r="L97" s="76"/>
      <c r="M97" s="76"/>
      <c r="N97" s="76"/>
      <c r="O97" s="76"/>
      <c r="P97" s="18"/>
    </row>
    <row r="98" spans="1:16" ht="39.75" hidden="1" customHeight="1">
      <c r="A98" s="176">
        <v>50</v>
      </c>
      <c r="B98" s="179">
        <v>52</v>
      </c>
      <c r="C98" s="193" t="s">
        <v>217</v>
      </c>
      <c r="D98" s="187" t="s">
        <v>20</v>
      </c>
      <c r="E98" s="193" t="s">
        <v>217</v>
      </c>
      <c r="F98" s="187" t="s">
        <v>20</v>
      </c>
      <c r="G98" s="193" t="s">
        <v>217</v>
      </c>
      <c r="H98" s="53" t="s">
        <v>218</v>
      </c>
      <c r="I98" s="20" t="s">
        <v>48</v>
      </c>
      <c r="J98" s="20" t="s">
        <v>216</v>
      </c>
      <c r="K98" s="41"/>
      <c r="L98" s="76"/>
      <c r="M98" s="76"/>
      <c r="N98" s="76"/>
      <c r="O98" s="76"/>
      <c r="P98" s="18"/>
    </row>
    <row r="99" spans="1:16" ht="39.75" hidden="1" customHeight="1">
      <c r="A99" s="178"/>
      <c r="B99" s="180"/>
      <c r="C99" s="195"/>
      <c r="D99" s="189"/>
      <c r="E99" s="195"/>
      <c r="F99" s="189"/>
      <c r="G99" s="195"/>
      <c r="H99" s="53" t="s">
        <v>219</v>
      </c>
      <c r="I99" s="20" t="s">
        <v>48</v>
      </c>
      <c r="J99" s="20" t="s">
        <v>216</v>
      </c>
      <c r="K99" s="41"/>
      <c r="L99" s="76"/>
      <c r="M99" s="76"/>
      <c r="N99" s="76"/>
      <c r="O99" s="76"/>
      <c r="P99" s="18"/>
    </row>
    <row r="100" spans="1:16" ht="49.5" hidden="1" customHeight="1">
      <c r="A100" s="25">
        <v>51</v>
      </c>
      <c r="B100" s="34">
        <v>53</v>
      </c>
      <c r="C100" s="35" t="s">
        <v>220</v>
      </c>
      <c r="D100" s="36" t="s">
        <v>20</v>
      </c>
      <c r="E100" s="84" t="s">
        <v>221</v>
      </c>
      <c r="F100" s="36" t="s">
        <v>46</v>
      </c>
      <c r="G100" s="85" t="s">
        <v>221</v>
      </c>
      <c r="H100" s="53" t="s">
        <v>222</v>
      </c>
      <c r="I100" s="20" t="s">
        <v>48</v>
      </c>
      <c r="J100" s="20" t="s">
        <v>41</v>
      </c>
      <c r="K100" s="41"/>
      <c r="L100" s="76"/>
      <c r="M100" s="76"/>
      <c r="N100" s="76"/>
      <c r="O100" s="76"/>
      <c r="P100" s="18"/>
    </row>
    <row r="101" spans="1:16" ht="37.5" hidden="1" customHeight="1">
      <c r="A101" s="176">
        <v>52</v>
      </c>
      <c r="B101" s="179">
        <v>54</v>
      </c>
      <c r="C101" s="208" t="s">
        <v>223</v>
      </c>
      <c r="D101" s="187" t="s">
        <v>46</v>
      </c>
      <c r="E101" s="208" t="s">
        <v>224</v>
      </c>
      <c r="F101" s="187" t="s">
        <v>46</v>
      </c>
      <c r="G101" s="208" t="s">
        <v>224</v>
      </c>
      <c r="H101" s="38" t="s">
        <v>225</v>
      </c>
      <c r="I101" s="20" t="s">
        <v>48</v>
      </c>
      <c r="J101" s="20" t="s">
        <v>41</v>
      </c>
      <c r="K101" s="41"/>
      <c r="L101" s="76"/>
      <c r="M101" s="76"/>
      <c r="N101" s="76"/>
      <c r="O101" s="76"/>
      <c r="P101" s="18"/>
    </row>
    <row r="102" spans="1:16" ht="40.5" hidden="1" customHeight="1">
      <c r="A102" s="178"/>
      <c r="B102" s="180"/>
      <c r="C102" s="209"/>
      <c r="D102" s="189"/>
      <c r="E102" s="209"/>
      <c r="F102" s="189"/>
      <c r="G102" s="209"/>
      <c r="H102" s="38" t="s">
        <v>226</v>
      </c>
      <c r="I102" s="20" t="s">
        <v>48</v>
      </c>
      <c r="J102" s="20" t="s">
        <v>41</v>
      </c>
      <c r="K102" s="41"/>
      <c r="L102" s="76"/>
      <c r="M102" s="76"/>
      <c r="N102" s="76"/>
      <c r="O102" s="76"/>
      <c r="P102" s="18"/>
    </row>
    <row r="103" spans="1:16" ht="38.25" hidden="1" customHeight="1">
      <c r="A103" s="176">
        <v>53</v>
      </c>
      <c r="B103" s="179">
        <v>55</v>
      </c>
      <c r="C103" s="193" t="s">
        <v>227</v>
      </c>
      <c r="D103" s="215" t="s">
        <v>46</v>
      </c>
      <c r="E103" s="193" t="s">
        <v>227</v>
      </c>
      <c r="F103" s="187" t="s">
        <v>46</v>
      </c>
      <c r="G103" s="193" t="s">
        <v>227</v>
      </c>
      <c r="H103" s="53" t="s">
        <v>228</v>
      </c>
      <c r="I103" s="20" t="s">
        <v>48</v>
      </c>
      <c r="J103" s="20" t="s">
        <v>216</v>
      </c>
      <c r="K103" s="41"/>
      <c r="L103" s="76"/>
      <c r="M103" s="76"/>
      <c r="N103" s="76"/>
      <c r="O103" s="76"/>
      <c r="P103" s="18"/>
    </row>
    <row r="104" spans="1:16" ht="42" hidden="1" customHeight="1">
      <c r="A104" s="178"/>
      <c r="B104" s="180"/>
      <c r="C104" s="195"/>
      <c r="D104" s="215"/>
      <c r="E104" s="195"/>
      <c r="F104" s="189"/>
      <c r="G104" s="195"/>
      <c r="H104" s="53" t="s">
        <v>229</v>
      </c>
      <c r="I104" s="20" t="s">
        <v>48</v>
      </c>
      <c r="J104" s="20" t="s">
        <v>216</v>
      </c>
      <c r="K104" s="41"/>
      <c r="L104" s="76"/>
      <c r="M104" s="76"/>
      <c r="N104" s="76"/>
      <c r="O104" s="76"/>
      <c r="P104" s="18"/>
    </row>
    <row r="105" spans="1:16" s="3" customFormat="1" ht="35.25" customHeight="1">
      <c r="A105" s="163"/>
      <c r="B105" s="23"/>
      <c r="C105" s="196" t="s">
        <v>230</v>
      </c>
      <c r="D105" s="197"/>
      <c r="E105" s="198"/>
      <c r="F105" s="24" t="s">
        <v>16</v>
      </c>
      <c r="G105" s="161" t="s">
        <v>16</v>
      </c>
      <c r="H105" s="161"/>
      <c r="I105" s="69" t="s">
        <v>16</v>
      </c>
      <c r="J105" s="69" t="s">
        <v>16</v>
      </c>
      <c r="K105" s="69" t="s">
        <v>16</v>
      </c>
      <c r="L105" s="69"/>
      <c r="M105" s="69"/>
      <c r="N105" s="69"/>
      <c r="O105" s="69"/>
      <c r="P105" s="4"/>
    </row>
    <row r="106" spans="1:16" s="4" customFormat="1" ht="71.25" hidden="1" customHeight="1">
      <c r="A106" s="20">
        <v>54</v>
      </c>
      <c r="B106" s="41">
        <v>56</v>
      </c>
      <c r="C106" s="84" t="s">
        <v>231</v>
      </c>
      <c r="D106" s="36" t="s">
        <v>20</v>
      </c>
      <c r="E106" s="53" t="s">
        <v>232</v>
      </c>
      <c r="F106" s="36" t="s">
        <v>46</v>
      </c>
      <c r="G106" s="53" t="s">
        <v>233</v>
      </c>
      <c r="H106" s="53" t="s">
        <v>233</v>
      </c>
      <c r="I106" s="20" t="s">
        <v>30</v>
      </c>
      <c r="J106" s="20" t="s">
        <v>41</v>
      </c>
      <c r="K106" s="41"/>
      <c r="L106" s="76"/>
      <c r="M106" s="76"/>
      <c r="N106" s="76"/>
      <c r="O106" s="76"/>
    </row>
    <row r="107" spans="1:16" s="4" customFormat="1" ht="57.75" hidden="1" customHeight="1">
      <c r="A107" s="25">
        <v>55</v>
      </c>
      <c r="B107" s="34">
        <v>57</v>
      </c>
      <c r="C107" s="40" t="s">
        <v>234</v>
      </c>
      <c r="D107" s="36" t="s">
        <v>20</v>
      </c>
      <c r="E107" s="40" t="s">
        <v>235</v>
      </c>
      <c r="F107" s="36" t="s">
        <v>46</v>
      </c>
      <c r="G107" s="53" t="s">
        <v>235</v>
      </c>
      <c r="H107" s="86" t="s">
        <v>235</v>
      </c>
      <c r="I107" s="20" t="s">
        <v>30</v>
      </c>
      <c r="J107" s="20" t="s">
        <v>41</v>
      </c>
      <c r="K107" s="41"/>
      <c r="L107" s="76"/>
      <c r="M107" s="76"/>
      <c r="N107" s="76"/>
      <c r="O107" s="76"/>
    </row>
    <row r="108" spans="1:16" s="4" customFormat="1" ht="40.5" hidden="1" customHeight="1">
      <c r="A108" s="25"/>
      <c r="B108" s="34"/>
      <c r="C108" s="40"/>
      <c r="D108" s="36"/>
      <c r="E108" s="40"/>
      <c r="F108" s="36"/>
      <c r="G108" s="40"/>
      <c r="H108" s="86" t="s">
        <v>236</v>
      </c>
      <c r="I108" s="20"/>
      <c r="J108" s="20"/>
      <c r="K108" s="41"/>
      <c r="L108" s="76"/>
      <c r="M108" s="76"/>
      <c r="N108" s="76"/>
      <c r="O108" s="76"/>
    </row>
    <row r="109" spans="1:16" s="4" customFormat="1" ht="24" hidden="1" customHeight="1">
      <c r="A109" s="176">
        <v>56</v>
      </c>
      <c r="B109" s="179">
        <v>58</v>
      </c>
      <c r="C109" s="245" t="s">
        <v>237</v>
      </c>
      <c r="D109" s="215" t="s">
        <v>20</v>
      </c>
      <c r="E109" s="222" t="s">
        <v>236</v>
      </c>
      <c r="F109" s="237" t="s">
        <v>46</v>
      </c>
      <c r="G109" s="183" t="s">
        <v>236</v>
      </c>
      <c r="H109" s="53" t="s">
        <v>238</v>
      </c>
      <c r="I109" s="20" t="s">
        <v>30</v>
      </c>
      <c r="J109" s="20" t="s">
        <v>41</v>
      </c>
      <c r="K109" s="41"/>
      <c r="L109" s="76"/>
      <c r="M109" s="76"/>
      <c r="N109" s="76"/>
      <c r="O109" s="76"/>
    </row>
    <row r="110" spans="1:16" s="4" customFormat="1" ht="34.5" customHeight="1">
      <c r="A110" s="177"/>
      <c r="B110" s="186"/>
      <c r="C110" s="246"/>
      <c r="D110" s="215"/>
      <c r="E110" s="223"/>
      <c r="F110" s="238"/>
      <c r="G110" s="184"/>
      <c r="H110" s="181" t="s">
        <v>650</v>
      </c>
      <c r="I110" s="174"/>
      <c r="J110" s="174"/>
      <c r="K110" s="150"/>
      <c r="L110" s="121"/>
      <c r="M110" s="121" t="s">
        <v>61</v>
      </c>
      <c r="N110" s="121"/>
      <c r="O110" s="121"/>
    </row>
    <row r="111" spans="1:16" s="4" customFormat="1" ht="36" customHeight="1">
      <c r="A111" s="177"/>
      <c r="B111" s="186"/>
      <c r="C111" s="246"/>
      <c r="D111" s="215"/>
      <c r="E111" s="223"/>
      <c r="F111" s="238"/>
      <c r="G111" s="184"/>
      <c r="H111" s="182"/>
      <c r="I111" s="174" t="s">
        <v>30</v>
      </c>
      <c r="J111" s="174" t="s">
        <v>41</v>
      </c>
      <c r="K111" s="41" t="s">
        <v>27</v>
      </c>
      <c r="L111" s="121"/>
      <c r="M111" s="121" t="s">
        <v>121</v>
      </c>
      <c r="N111" s="121" t="s">
        <v>62</v>
      </c>
      <c r="O111" s="121" t="s">
        <v>121</v>
      </c>
    </row>
    <row r="112" spans="1:16" s="4" customFormat="1" ht="25.5" hidden="1" customHeight="1">
      <c r="A112" s="177"/>
      <c r="B112" s="186"/>
      <c r="C112" s="246"/>
      <c r="D112" s="215"/>
      <c r="E112" s="223"/>
      <c r="F112" s="238"/>
      <c r="G112" s="184"/>
      <c r="H112" s="53" t="s">
        <v>239</v>
      </c>
      <c r="I112" s="20"/>
      <c r="J112" s="20"/>
      <c r="K112" s="41"/>
      <c r="L112" s="76"/>
      <c r="M112" s="76"/>
      <c r="N112" s="76"/>
      <c r="O112" s="76"/>
    </row>
    <row r="113" spans="1:16" s="4" customFormat="1" ht="39" hidden="1" customHeight="1">
      <c r="A113" s="177"/>
      <c r="B113" s="186"/>
      <c r="C113" s="246"/>
      <c r="D113" s="215"/>
      <c r="E113" s="223"/>
      <c r="F113" s="238"/>
      <c r="G113" s="184"/>
      <c r="H113" s="53" t="s">
        <v>240</v>
      </c>
      <c r="I113" s="20" t="s">
        <v>30</v>
      </c>
      <c r="J113" s="20" t="s">
        <v>41</v>
      </c>
      <c r="K113" s="41"/>
      <c r="L113" s="76"/>
      <c r="M113" s="76"/>
      <c r="N113" s="76"/>
      <c r="O113" s="76"/>
    </row>
    <row r="114" spans="1:16" s="4" customFormat="1" ht="39" hidden="1" customHeight="1">
      <c r="A114" s="178"/>
      <c r="B114" s="180"/>
      <c r="C114" s="247"/>
      <c r="D114" s="87"/>
      <c r="E114" s="224"/>
      <c r="F114" s="239"/>
      <c r="G114" s="185"/>
      <c r="H114" s="53" t="s">
        <v>241</v>
      </c>
      <c r="I114" s="88"/>
      <c r="J114" s="88"/>
      <c r="K114" s="41"/>
      <c r="L114" s="76"/>
      <c r="M114" s="76"/>
      <c r="N114" s="76"/>
      <c r="O114" s="76"/>
    </row>
    <row r="115" spans="1:16" s="3" customFormat="1" ht="23.25" customHeight="1">
      <c r="A115" s="163"/>
      <c r="B115" s="163"/>
      <c r="C115" s="228" t="s">
        <v>242</v>
      </c>
      <c r="D115" s="229"/>
      <c r="E115" s="229"/>
      <c r="F115" s="229"/>
      <c r="G115" s="229"/>
      <c r="H115" s="230"/>
      <c r="I115" s="89" t="s">
        <v>16</v>
      </c>
      <c r="J115" s="89" t="s">
        <v>16</v>
      </c>
      <c r="K115" s="69" t="s">
        <v>16</v>
      </c>
      <c r="L115" s="69"/>
      <c r="M115" s="69"/>
      <c r="N115" s="69"/>
      <c r="O115" s="69"/>
      <c r="P115" s="4"/>
    </row>
    <row r="116" spans="1:16" s="3" customFormat="1" ht="32.25" customHeight="1">
      <c r="A116" s="163"/>
      <c r="B116" s="23"/>
      <c r="C116" s="196" t="s">
        <v>243</v>
      </c>
      <c r="D116" s="197"/>
      <c r="E116" s="198"/>
      <c r="F116" s="24" t="s">
        <v>16</v>
      </c>
      <c r="G116" s="161" t="s">
        <v>16</v>
      </c>
      <c r="H116" s="161" t="s">
        <v>16</v>
      </c>
      <c r="I116" s="69" t="s">
        <v>16</v>
      </c>
      <c r="J116" s="69" t="s">
        <v>16</v>
      </c>
      <c r="K116" s="69" t="s">
        <v>16</v>
      </c>
      <c r="L116" s="69"/>
      <c r="M116" s="69"/>
      <c r="N116" s="69"/>
      <c r="O116" s="69"/>
      <c r="P116" s="4"/>
    </row>
    <row r="117" spans="1:16" ht="74.25" hidden="1" customHeight="1">
      <c r="A117" s="20">
        <v>57</v>
      </c>
      <c r="B117" s="41">
        <v>60</v>
      </c>
      <c r="C117" s="38" t="s">
        <v>244</v>
      </c>
      <c r="D117" s="42" t="s">
        <v>20</v>
      </c>
      <c r="E117" s="83" t="s">
        <v>245</v>
      </c>
      <c r="F117" s="42" t="s">
        <v>80</v>
      </c>
      <c r="G117" s="83" t="s">
        <v>245</v>
      </c>
      <c r="H117" s="53" t="s">
        <v>246</v>
      </c>
      <c r="I117" s="20" t="s">
        <v>48</v>
      </c>
      <c r="J117" s="20" t="s">
        <v>41</v>
      </c>
      <c r="K117" s="41"/>
      <c r="L117" s="76"/>
      <c r="M117" s="76"/>
      <c r="N117" s="76"/>
      <c r="O117" s="76"/>
      <c r="P117" s="18"/>
    </row>
    <row r="118" spans="1:16" ht="76.5" hidden="1" customHeight="1">
      <c r="A118" s="20">
        <v>58</v>
      </c>
      <c r="B118" s="41">
        <v>61</v>
      </c>
      <c r="C118" s="38" t="s">
        <v>248</v>
      </c>
      <c r="D118" s="42" t="s">
        <v>20</v>
      </c>
      <c r="E118" s="53" t="s">
        <v>249</v>
      </c>
      <c r="F118" s="42" t="s">
        <v>80</v>
      </c>
      <c r="G118" s="53" t="s">
        <v>249</v>
      </c>
      <c r="H118" s="53" t="s">
        <v>250</v>
      </c>
      <c r="I118" s="20" t="s">
        <v>48</v>
      </c>
      <c r="J118" s="20" t="s">
        <v>41</v>
      </c>
      <c r="K118" s="41"/>
      <c r="L118" s="76" t="s">
        <v>62</v>
      </c>
      <c r="M118" s="76" t="s">
        <v>280</v>
      </c>
      <c r="N118" s="76" t="s">
        <v>121</v>
      </c>
      <c r="O118" s="76"/>
      <c r="P118" s="18"/>
    </row>
    <row r="119" spans="1:16" ht="45.75" hidden="1" customHeight="1">
      <c r="A119" s="176">
        <v>59</v>
      </c>
      <c r="B119" s="179">
        <v>62</v>
      </c>
      <c r="C119" s="208" t="s">
        <v>251</v>
      </c>
      <c r="D119" s="187" t="s">
        <v>20</v>
      </c>
      <c r="E119" s="193" t="s">
        <v>252</v>
      </c>
      <c r="F119" s="187" t="s">
        <v>80</v>
      </c>
      <c r="G119" s="193" t="s">
        <v>252</v>
      </c>
      <c r="H119" s="53" t="s">
        <v>253</v>
      </c>
      <c r="I119" s="67" t="s">
        <v>48</v>
      </c>
      <c r="J119" s="20" t="s">
        <v>41</v>
      </c>
      <c r="K119" s="41"/>
      <c r="L119" s="76"/>
      <c r="M119" s="76"/>
      <c r="N119" s="76"/>
      <c r="O119" s="76"/>
      <c r="P119" s="18"/>
    </row>
    <row r="120" spans="1:16" ht="45.75" hidden="1" customHeight="1">
      <c r="A120" s="177"/>
      <c r="B120" s="186"/>
      <c r="C120" s="212"/>
      <c r="D120" s="188"/>
      <c r="E120" s="194"/>
      <c r="F120" s="188"/>
      <c r="G120" s="194"/>
      <c r="H120" s="53" t="s">
        <v>254</v>
      </c>
      <c r="I120" s="67" t="s">
        <v>48</v>
      </c>
      <c r="J120" s="20" t="s">
        <v>41</v>
      </c>
      <c r="K120" s="41"/>
      <c r="L120" s="76"/>
      <c r="M120" s="76"/>
      <c r="N120" s="76"/>
      <c r="O120" s="76"/>
      <c r="P120" s="18"/>
    </row>
    <row r="121" spans="1:16" ht="45.75" hidden="1" customHeight="1">
      <c r="A121" s="178"/>
      <c r="B121" s="180"/>
      <c r="C121" s="209"/>
      <c r="D121" s="189"/>
      <c r="E121" s="195"/>
      <c r="F121" s="189"/>
      <c r="G121" s="195"/>
      <c r="H121" s="53" t="s">
        <v>255</v>
      </c>
      <c r="I121" s="67" t="s">
        <v>48</v>
      </c>
      <c r="J121" s="20" t="s">
        <v>41</v>
      </c>
      <c r="K121" s="41"/>
      <c r="L121" s="76"/>
      <c r="M121" s="76"/>
      <c r="N121" s="76"/>
      <c r="O121" s="76"/>
      <c r="P121" s="18"/>
    </row>
    <row r="122" spans="1:16" ht="53.25" hidden="1" customHeight="1">
      <c r="A122" s="25">
        <v>60</v>
      </c>
      <c r="B122" s="34">
        <v>63</v>
      </c>
      <c r="C122" s="35" t="s">
        <v>256</v>
      </c>
      <c r="D122" s="36" t="s">
        <v>20</v>
      </c>
      <c r="E122" s="40" t="s">
        <v>257</v>
      </c>
      <c r="F122" s="36" t="s">
        <v>80</v>
      </c>
      <c r="G122" s="53" t="s">
        <v>258</v>
      </c>
      <c r="H122" s="53" t="s">
        <v>259</v>
      </c>
      <c r="I122" s="67" t="s">
        <v>48</v>
      </c>
      <c r="J122" s="20" t="s">
        <v>41</v>
      </c>
      <c r="K122" s="41"/>
      <c r="L122" s="76"/>
      <c r="M122" s="76"/>
      <c r="N122" s="76"/>
      <c r="O122" s="76"/>
      <c r="P122" s="18"/>
    </row>
    <row r="123" spans="1:16" ht="53.25" hidden="1" customHeight="1">
      <c r="A123" s="176">
        <v>61</v>
      </c>
      <c r="B123" s="179">
        <v>64</v>
      </c>
      <c r="C123" s="248" t="s">
        <v>260</v>
      </c>
      <c r="D123" s="36"/>
      <c r="E123" s="225" t="s">
        <v>261</v>
      </c>
      <c r="F123" s="36"/>
      <c r="G123" s="40"/>
      <c r="H123" s="53" t="s">
        <v>262</v>
      </c>
      <c r="I123" s="67"/>
      <c r="J123" s="20"/>
      <c r="K123" s="41"/>
      <c r="L123" s="76"/>
      <c r="M123" s="76"/>
      <c r="N123" s="76"/>
      <c r="O123" s="76"/>
      <c r="P123" s="18"/>
    </row>
    <row r="124" spans="1:16" ht="75.75" customHeight="1">
      <c r="A124" s="177"/>
      <c r="B124" s="186"/>
      <c r="C124" s="249"/>
      <c r="D124" s="215" t="s">
        <v>20</v>
      </c>
      <c r="E124" s="226"/>
      <c r="F124" s="187" t="s">
        <v>80</v>
      </c>
      <c r="G124" s="193" t="s">
        <v>263</v>
      </c>
      <c r="H124" s="162" t="s">
        <v>654</v>
      </c>
      <c r="I124" s="119" t="s">
        <v>48</v>
      </c>
      <c r="J124" s="174" t="s">
        <v>41</v>
      </c>
      <c r="K124" s="41" t="s">
        <v>27</v>
      </c>
      <c r="L124" s="121" t="s">
        <v>121</v>
      </c>
      <c r="M124" s="121" t="s">
        <v>62</v>
      </c>
      <c r="N124" s="121" t="s">
        <v>178</v>
      </c>
      <c r="O124" s="121" t="s">
        <v>62</v>
      </c>
    </row>
    <row r="125" spans="1:16" ht="39" hidden="1" customHeight="1">
      <c r="A125" s="178"/>
      <c r="B125" s="180"/>
      <c r="C125" s="250"/>
      <c r="D125" s="215"/>
      <c r="E125" s="227"/>
      <c r="F125" s="189"/>
      <c r="G125" s="195"/>
      <c r="H125" s="53" t="s">
        <v>264</v>
      </c>
      <c r="I125" s="67"/>
      <c r="J125" s="20"/>
      <c r="K125" s="41"/>
      <c r="L125" s="76"/>
      <c r="M125" s="76"/>
      <c r="N125" s="76"/>
      <c r="O125" s="76"/>
      <c r="P125" s="18"/>
    </row>
    <row r="126" spans="1:16" s="3" customFormat="1" ht="32.25" customHeight="1">
      <c r="A126" s="163"/>
      <c r="B126" s="23"/>
      <c r="C126" s="196" t="s">
        <v>265</v>
      </c>
      <c r="D126" s="197"/>
      <c r="E126" s="198"/>
      <c r="F126" s="24" t="s">
        <v>16</v>
      </c>
      <c r="G126" s="161" t="s">
        <v>16</v>
      </c>
      <c r="H126" s="161" t="s">
        <v>16</v>
      </c>
      <c r="I126" s="69" t="s">
        <v>16</v>
      </c>
      <c r="J126" s="69" t="s">
        <v>16</v>
      </c>
      <c r="K126" s="69" t="s">
        <v>16</v>
      </c>
      <c r="L126" s="69"/>
      <c r="M126" s="69"/>
      <c r="N126" s="69"/>
      <c r="O126" s="69"/>
      <c r="P126" s="4"/>
    </row>
    <row r="127" spans="1:16" s="7" customFormat="1" ht="117" hidden="1" customHeight="1">
      <c r="A127" s="20">
        <v>62</v>
      </c>
      <c r="B127" s="41">
        <v>65</v>
      </c>
      <c r="C127" s="83" t="s">
        <v>266</v>
      </c>
      <c r="D127" s="42" t="s">
        <v>20</v>
      </c>
      <c r="E127" s="83" t="s">
        <v>267</v>
      </c>
      <c r="F127" s="42" t="s">
        <v>46</v>
      </c>
      <c r="G127" s="53" t="s">
        <v>268</v>
      </c>
      <c r="H127" s="83" t="s">
        <v>269</v>
      </c>
      <c r="I127" s="20" t="s">
        <v>48</v>
      </c>
      <c r="J127" s="20" t="s">
        <v>41</v>
      </c>
      <c r="K127" s="41"/>
      <c r="L127" s="76"/>
      <c r="M127" s="76"/>
      <c r="N127" s="76"/>
      <c r="O127" s="76"/>
    </row>
    <row r="128" spans="1:16" ht="50.25" hidden="1" customHeight="1">
      <c r="A128" s="176">
        <v>63</v>
      </c>
      <c r="B128" s="179">
        <v>66</v>
      </c>
      <c r="C128" s="193" t="s">
        <v>270</v>
      </c>
      <c r="D128" s="187" t="s">
        <v>20</v>
      </c>
      <c r="E128" s="213" t="s">
        <v>271</v>
      </c>
      <c r="F128" s="215" t="s">
        <v>46</v>
      </c>
      <c r="G128" s="213" t="s">
        <v>272</v>
      </c>
      <c r="H128" s="53" t="s">
        <v>273</v>
      </c>
      <c r="I128" s="20" t="s">
        <v>48</v>
      </c>
      <c r="J128" s="20" t="s">
        <v>41</v>
      </c>
      <c r="K128" s="41"/>
      <c r="L128" s="76"/>
      <c r="M128" s="76"/>
      <c r="N128" s="76"/>
      <c r="O128" s="76"/>
      <c r="P128" s="18"/>
    </row>
    <row r="129" spans="1:16" s="3" customFormat="1" ht="120.75" hidden="1" customHeight="1">
      <c r="A129" s="178"/>
      <c r="B129" s="180"/>
      <c r="C129" s="195"/>
      <c r="D129" s="189"/>
      <c r="E129" s="213"/>
      <c r="F129" s="215"/>
      <c r="G129" s="213"/>
      <c r="H129" s="53" t="s">
        <v>274</v>
      </c>
      <c r="I129" s="20" t="s">
        <v>48</v>
      </c>
      <c r="J129" s="20" t="s">
        <v>41</v>
      </c>
      <c r="K129" s="41"/>
      <c r="L129" s="76"/>
      <c r="M129" s="76"/>
      <c r="N129" s="76"/>
      <c r="O129" s="76"/>
    </row>
    <row r="130" spans="1:16" ht="43.5" hidden="1" customHeight="1">
      <c r="A130" s="176">
        <v>64</v>
      </c>
      <c r="B130" s="179">
        <v>67</v>
      </c>
      <c r="C130" s="208" t="s">
        <v>275</v>
      </c>
      <c r="D130" s="187" t="s">
        <v>20</v>
      </c>
      <c r="E130" s="214" t="s">
        <v>276</v>
      </c>
      <c r="F130" s="215" t="s">
        <v>20</v>
      </c>
      <c r="G130" s="214" t="s">
        <v>276</v>
      </c>
      <c r="H130" s="38" t="s">
        <v>277</v>
      </c>
      <c r="I130" s="20" t="s">
        <v>48</v>
      </c>
      <c r="J130" s="20" t="s">
        <v>41</v>
      </c>
      <c r="K130" s="41"/>
      <c r="L130" s="76"/>
      <c r="M130" s="76"/>
      <c r="N130" s="76"/>
      <c r="O130" s="76"/>
      <c r="P130" s="18"/>
    </row>
    <row r="131" spans="1:16" ht="43.5" hidden="1" customHeight="1">
      <c r="A131" s="177"/>
      <c r="B131" s="186"/>
      <c r="C131" s="212"/>
      <c r="D131" s="188"/>
      <c r="E131" s="214"/>
      <c r="F131" s="215"/>
      <c r="G131" s="214"/>
      <c r="H131" s="38" t="s">
        <v>278</v>
      </c>
      <c r="I131" s="20" t="s">
        <v>48</v>
      </c>
      <c r="J131" s="20" t="s">
        <v>41</v>
      </c>
      <c r="K131" s="41"/>
      <c r="L131" s="76"/>
      <c r="M131" s="76"/>
      <c r="N131" s="76"/>
      <c r="O131" s="76"/>
      <c r="P131" s="18"/>
    </row>
    <row r="132" spans="1:16" ht="43.5" hidden="1" customHeight="1">
      <c r="A132" s="177"/>
      <c r="B132" s="186"/>
      <c r="C132" s="212"/>
      <c r="D132" s="188"/>
      <c r="E132" s="214"/>
      <c r="F132" s="215"/>
      <c r="G132" s="214"/>
      <c r="H132" s="38" t="s">
        <v>279</v>
      </c>
      <c r="I132" s="20" t="s">
        <v>48</v>
      </c>
      <c r="J132" s="20" t="s">
        <v>41</v>
      </c>
      <c r="K132" s="41"/>
      <c r="L132" s="76"/>
      <c r="M132" s="76"/>
      <c r="N132" s="76"/>
      <c r="O132" s="76"/>
      <c r="P132" s="18"/>
    </row>
    <row r="133" spans="1:16" ht="43.5" hidden="1" customHeight="1">
      <c r="A133" s="178"/>
      <c r="B133" s="180"/>
      <c r="C133" s="209"/>
      <c r="D133" s="189"/>
      <c r="E133" s="214"/>
      <c r="F133" s="215"/>
      <c r="G133" s="214"/>
      <c r="H133" s="38" t="s">
        <v>281</v>
      </c>
      <c r="I133" s="20" t="s">
        <v>48</v>
      </c>
      <c r="J133" s="20" t="s">
        <v>41</v>
      </c>
      <c r="K133" s="41"/>
      <c r="L133" s="76"/>
      <c r="M133" s="76"/>
      <c r="N133" s="76"/>
      <c r="O133" s="76"/>
      <c r="P133" s="18"/>
    </row>
    <row r="134" spans="1:16" ht="42.75" hidden="1" customHeight="1">
      <c r="A134" s="176">
        <v>65</v>
      </c>
      <c r="B134" s="179">
        <v>68</v>
      </c>
      <c r="C134" s="220" t="s">
        <v>282</v>
      </c>
      <c r="D134" s="42" t="s">
        <v>20</v>
      </c>
      <c r="E134" s="220" t="s">
        <v>282</v>
      </c>
      <c r="F134" s="42" t="s">
        <v>20</v>
      </c>
      <c r="G134" s="38" t="s">
        <v>282</v>
      </c>
      <c r="H134" s="38" t="s">
        <v>282</v>
      </c>
      <c r="I134" s="20" t="s">
        <v>48</v>
      </c>
      <c r="J134" s="20" t="s">
        <v>41</v>
      </c>
      <c r="K134" s="41"/>
      <c r="L134" s="76"/>
      <c r="M134" s="76"/>
      <c r="N134" s="76"/>
      <c r="O134" s="76"/>
      <c r="P134" s="18"/>
    </row>
    <row r="135" spans="1:16" ht="42.75" hidden="1" customHeight="1">
      <c r="A135" s="178"/>
      <c r="B135" s="180"/>
      <c r="C135" s="221"/>
      <c r="D135" s="36"/>
      <c r="E135" s="221"/>
      <c r="F135" s="42"/>
      <c r="G135" s="38"/>
      <c r="H135" s="38" t="s">
        <v>283</v>
      </c>
      <c r="I135" s="20"/>
      <c r="J135" s="20"/>
      <c r="K135" s="41"/>
      <c r="L135" s="76"/>
      <c r="M135" s="76"/>
      <c r="N135" s="76"/>
      <c r="O135" s="76"/>
      <c r="P135" s="18"/>
    </row>
    <row r="136" spans="1:16" ht="42.75" hidden="1" customHeight="1">
      <c r="A136" s="176">
        <v>66</v>
      </c>
      <c r="B136" s="179">
        <v>69</v>
      </c>
      <c r="C136" s="193" t="s">
        <v>284</v>
      </c>
      <c r="D136" s="187" t="s">
        <v>20</v>
      </c>
      <c r="E136" s="193" t="s">
        <v>285</v>
      </c>
      <c r="F136" s="187" t="s">
        <v>46</v>
      </c>
      <c r="G136" s="193" t="s">
        <v>285</v>
      </c>
      <c r="H136" s="38" t="s">
        <v>286</v>
      </c>
      <c r="I136" s="20" t="s">
        <v>48</v>
      </c>
      <c r="J136" s="20" t="s">
        <v>41</v>
      </c>
      <c r="K136" s="41"/>
      <c r="L136" s="76"/>
      <c r="M136" s="76"/>
      <c r="N136" s="76"/>
      <c r="O136" s="76"/>
      <c r="P136" s="18"/>
    </row>
    <row r="137" spans="1:16" ht="42.75" hidden="1" customHeight="1">
      <c r="A137" s="177"/>
      <c r="B137" s="186"/>
      <c r="C137" s="194"/>
      <c r="D137" s="188"/>
      <c r="E137" s="194"/>
      <c r="F137" s="188"/>
      <c r="G137" s="194"/>
      <c r="H137" s="38" t="s">
        <v>287</v>
      </c>
      <c r="I137" s="20" t="s">
        <v>48</v>
      </c>
      <c r="J137" s="20" t="s">
        <v>41</v>
      </c>
      <c r="K137" s="41"/>
      <c r="L137" s="76"/>
      <c r="M137" s="76"/>
      <c r="N137" s="76"/>
      <c r="O137" s="76"/>
      <c r="P137" s="18"/>
    </row>
    <row r="138" spans="1:16" ht="49.5" hidden="1" customHeight="1">
      <c r="A138" s="178"/>
      <c r="B138" s="180"/>
      <c r="C138" s="195"/>
      <c r="D138" s="189"/>
      <c r="E138" s="195"/>
      <c r="F138" s="189"/>
      <c r="G138" s="195"/>
      <c r="H138" s="53" t="s">
        <v>288</v>
      </c>
      <c r="I138" s="20" t="s">
        <v>48</v>
      </c>
      <c r="J138" s="20" t="s">
        <v>41</v>
      </c>
      <c r="K138" s="41"/>
      <c r="L138" s="76"/>
      <c r="M138" s="76"/>
      <c r="N138" s="76"/>
      <c r="O138" s="76"/>
      <c r="P138" s="18"/>
    </row>
    <row r="139" spans="1:16" ht="30" customHeight="1">
      <c r="A139" s="176">
        <v>67</v>
      </c>
      <c r="B139" s="179">
        <v>70</v>
      </c>
      <c r="C139" s="183" t="s">
        <v>289</v>
      </c>
      <c r="D139" s="139"/>
      <c r="E139" s="142"/>
      <c r="F139" s="139"/>
      <c r="G139" s="183" t="s">
        <v>290</v>
      </c>
      <c r="H139" s="183" t="s">
        <v>657</v>
      </c>
      <c r="I139" s="174"/>
      <c r="J139" s="174"/>
      <c r="K139" s="150"/>
      <c r="L139" s="121" t="s">
        <v>61</v>
      </c>
      <c r="M139" s="121"/>
      <c r="N139" s="121"/>
      <c r="O139" s="121"/>
    </row>
    <row r="140" spans="1:16" ht="30" customHeight="1">
      <c r="A140" s="177"/>
      <c r="B140" s="186"/>
      <c r="C140" s="184"/>
      <c r="D140" s="153"/>
      <c r="E140" s="152"/>
      <c r="F140" s="153"/>
      <c r="G140" s="184"/>
      <c r="H140" s="184"/>
      <c r="I140" s="174"/>
      <c r="J140" s="174"/>
      <c r="K140" s="158"/>
      <c r="L140" s="121" t="s">
        <v>121</v>
      </c>
      <c r="M140" s="121"/>
      <c r="N140" s="121"/>
      <c r="O140" s="121"/>
    </row>
    <row r="141" spans="1:16" ht="33" customHeight="1">
      <c r="A141" s="177"/>
      <c r="B141" s="186"/>
      <c r="C141" s="184"/>
      <c r="D141" s="187" t="s">
        <v>20</v>
      </c>
      <c r="E141" s="225" t="s">
        <v>290</v>
      </c>
      <c r="F141" s="237" t="s">
        <v>46</v>
      </c>
      <c r="G141" s="184"/>
      <c r="H141" s="185"/>
      <c r="I141" s="174" t="s">
        <v>48</v>
      </c>
      <c r="J141" s="174" t="s">
        <v>41</v>
      </c>
      <c r="K141" s="41" t="s">
        <v>27</v>
      </c>
      <c r="L141" s="121" t="s">
        <v>62</v>
      </c>
      <c r="M141" s="121" t="s">
        <v>121</v>
      </c>
      <c r="N141" s="121" t="s">
        <v>62</v>
      </c>
      <c r="O141" s="121" t="s">
        <v>121</v>
      </c>
    </row>
    <row r="142" spans="1:16" ht="33" customHeight="1">
      <c r="A142" s="177"/>
      <c r="B142" s="186"/>
      <c r="C142" s="184"/>
      <c r="D142" s="188"/>
      <c r="E142" s="226"/>
      <c r="F142" s="238"/>
      <c r="G142" s="184"/>
      <c r="H142" s="183" t="s">
        <v>655</v>
      </c>
      <c r="I142" s="176" t="s">
        <v>48</v>
      </c>
      <c r="J142" s="176" t="s">
        <v>41</v>
      </c>
      <c r="K142" s="158"/>
      <c r="L142" s="121"/>
      <c r="M142" s="121"/>
      <c r="N142" s="121" t="s">
        <v>61</v>
      </c>
      <c r="O142" s="121"/>
    </row>
    <row r="143" spans="1:16" ht="33" customHeight="1">
      <c r="A143" s="177"/>
      <c r="B143" s="186"/>
      <c r="C143" s="184"/>
      <c r="D143" s="188"/>
      <c r="E143" s="226"/>
      <c r="F143" s="238"/>
      <c r="G143" s="184"/>
      <c r="H143" s="184"/>
      <c r="I143" s="177"/>
      <c r="J143" s="177"/>
      <c r="K143" s="158"/>
      <c r="L143" s="121"/>
      <c r="M143" s="121"/>
      <c r="N143" s="121" t="s">
        <v>62</v>
      </c>
      <c r="O143" s="121"/>
    </row>
    <row r="144" spans="1:16" ht="33" customHeight="1">
      <c r="A144" s="177"/>
      <c r="B144" s="186"/>
      <c r="C144" s="184"/>
      <c r="D144" s="189"/>
      <c r="E144" s="226"/>
      <c r="F144" s="238"/>
      <c r="G144" s="184"/>
      <c r="H144" s="185"/>
      <c r="I144" s="178"/>
      <c r="J144" s="178"/>
      <c r="K144" s="41" t="s">
        <v>27</v>
      </c>
      <c r="L144" s="121"/>
      <c r="M144" s="121"/>
      <c r="N144" s="121" t="s">
        <v>168</v>
      </c>
      <c r="O144" s="121"/>
    </row>
    <row r="145" spans="1:16" ht="33" customHeight="1">
      <c r="A145" s="177"/>
      <c r="B145" s="186"/>
      <c r="C145" s="184"/>
      <c r="D145" s="139"/>
      <c r="E145" s="226"/>
      <c r="F145" s="238"/>
      <c r="G145" s="184"/>
      <c r="H145" s="183" t="s">
        <v>656</v>
      </c>
      <c r="I145" s="174" t="s">
        <v>48</v>
      </c>
      <c r="J145" s="174" t="s">
        <v>41</v>
      </c>
      <c r="K145" s="150"/>
      <c r="L145" s="22"/>
      <c r="M145" s="22"/>
      <c r="N145" s="22"/>
      <c r="O145" s="121" t="s">
        <v>61</v>
      </c>
    </row>
    <row r="146" spans="1:16" ht="30" customHeight="1">
      <c r="A146" s="177"/>
      <c r="B146" s="186"/>
      <c r="C146" s="184"/>
      <c r="D146" s="139"/>
      <c r="E146" s="226"/>
      <c r="F146" s="238"/>
      <c r="G146" s="184"/>
      <c r="H146" s="184"/>
      <c r="I146" s="174" t="s">
        <v>48</v>
      </c>
      <c r="J146" s="119" t="s">
        <v>30</v>
      </c>
      <c r="K146" s="150"/>
      <c r="L146" s="22"/>
      <c r="M146" s="22"/>
      <c r="N146" s="22"/>
      <c r="O146" s="121" t="s">
        <v>121</v>
      </c>
    </row>
    <row r="147" spans="1:16" ht="28.5" customHeight="1">
      <c r="A147" s="178"/>
      <c r="B147" s="180"/>
      <c r="C147" s="185"/>
      <c r="D147" s="44"/>
      <c r="E147" s="227"/>
      <c r="F147" s="239"/>
      <c r="G147" s="185"/>
      <c r="H147" s="185"/>
      <c r="I147" s="174" t="s">
        <v>48</v>
      </c>
      <c r="J147" s="174" t="s">
        <v>41</v>
      </c>
      <c r="K147" s="41" t="s">
        <v>27</v>
      </c>
      <c r="L147" s="22"/>
      <c r="M147" s="22"/>
      <c r="N147" s="22"/>
      <c r="O147" s="121" t="s">
        <v>62</v>
      </c>
    </row>
    <row r="148" spans="1:16" ht="42.75" hidden="1" customHeight="1">
      <c r="A148" s="176">
        <v>68</v>
      </c>
      <c r="B148" s="179">
        <v>71</v>
      </c>
      <c r="C148" s="193" t="s">
        <v>291</v>
      </c>
      <c r="D148" s="187" t="s">
        <v>20</v>
      </c>
      <c r="E148" s="193" t="s">
        <v>292</v>
      </c>
      <c r="F148" s="187" t="s">
        <v>46</v>
      </c>
      <c r="G148" s="193" t="s">
        <v>292</v>
      </c>
      <c r="H148" s="53" t="s">
        <v>293</v>
      </c>
      <c r="I148" s="20" t="s">
        <v>48</v>
      </c>
      <c r="J148" s="20" t="s">
        <v>41</v>
      </c>
      <c r="K148" s="41"/>
      <c r="L148" s="76"/>
      <c r="M148" s="76"/>
      <c r="N148" s="76"/>
      <c r="O148" s="76"/>
      <c r="P148" s="18"/>
    </row>
    <row r="149" spans="1:16" ht="42.75" hidden="1" customHeight="1">
      <c r="A149" s="177"/>
      <c r="B149" s="186"/>
      <c r="C149" s="194"/>
      <c r="D149" s="188"/>
      <c r="E149" s="194"/>
      <c r="F149" s="188"/>
      <c r="G149" s="194"/>
      <c r="H149" s="53" t="s">
        <v>294</v>
      </c>
      <c r="I149" s="20" t="s">
        <v>48</v>
      </c>
      <c r="J149" s="20" t="s">
        <v>41</v>
      </c>
      <c r="K149" s="41"/>
      <c r="L149" s="76"/>
      <c r="M149" s="76"/>
      <c r="N149" s="76"/>
      <c r="O149" s="76"/>
      <c r="P149" s="18"/>
    </row>
    <row r="150" spans="1:16" ht="42.75" hidden="1" customHeight="1">
      <c r="A150" s="178"/>
      <c r="B150" s="180"/>
      <c r="C150" s="195"/>
      <c r="D150" s="189"/>
      <c r="E150" s="195"/>
      <c r="F150" s="189"/>
      <c r="G150" s="195"/>
      <c r="H150" s="53" t="s">
        <v>295</v>
      </c>
      <c r="I150" s="20" t="s">
        <v>48</v>
      </c>
      <c r="J150" s="20" t="s">
        <v>41</v>
      </c>
      <c r="K150" s="41"/>
      <c r="L150" s="76"/>
      <c r="M150" s="76"/>
      <c r="N150" s="76"/>
      <c r="O150" s="76"/>
      <c r="P150" s="18"/>
    </row>
    <row r="151" spans="1:16" ht="35.25" hidden="1" customHeight="1">
      <c r="A151" s="176">
        <v>69</v>
      </c>
      <c r="B151" s="179">
        <v>72</v>
      </c>
      <c r="C151" s="193" t="s">
        <v>296</v>
      </c>
      <c r="D151" s="187" t="s">
        <v>20</v>
      </c>
      <c r="E151" s="190" t="s">
        <v>297</v>
      </c>
      <c r="F151" s="187" t="s">
        <v>46</v>
      </c>
      <c r="G151" s="190" t="s">
        <v>297</v>
      </c>
      <c r="H151" s="21" t="s">
        <v>298</v>
      </c>
      <c r="I151" s="20" t="s">
        <v>48</v>
      </c>
      <c r="J151" s="20" t="s">
        <v>41</v>
      </c>
      <c r="K151" s="41"/>
      <c r="L151" s="76"/>
      <c r="M151" s="76"/>
      <c r="N151" s="76"/>
      <c r="O151" s="76"/>
      <c r="P151" s="18"/>
    </row>
    <row r="152" spans="1:16" ht="35.25" hidden="1" customHeight="1">
      <c r="A152" s="177"/>
      <c r="B152" s="186"/>
      <c r="C152" s="194"/>
      <c r="D152" s="188"/>
      <c r="E152" s="191"/>
      <c r="F152" s="188"/>
      <c r="G152" s="191"/>
      <c r="H152" s="21" t="s">
        <v>299</v>
      </c>
      <c r="I152" s="20" t="s">
        <v>48</v>
      </c>
      <c r="J152" s="20" t="s">
        <v>41</v>
      </c>
      <c r="K152" s="41"/>
      <c r="L152" s="76"/>
      <c r="M152" s="76"/>
      <c r="N152" s="76"/>
      <c r="O152" s="76"/>
      <c r="P152" s="18"/>
    </row>
    <row r="153" spans="1:16" ht="28.5" customHeight="1">
      <c r="A153" s="177"/>
      <c r="B153" s="186"/>
      <c r="C153" s="194"/>
      <c r="D153" s="188"/>
      <c r="E153" s="191"/>
      <c r="F153" s="188"/>
      <c r="G153" s="191"/>
      <c r="H153" s="334" t="s">
        <v>300</v>
      </c>
      <c r="I153" s="176" t="s">
        <v>48</v>
      </c>
      <c r="J153" s="176" t="s">
        <v>41</v>
      </c>
      <c r="K153" s="150"/>
      <c r="L153" s="121"/>
      <c r="M153" s="121" t="s">
        <v>61</v>
      </c>
      <c r="N153" s="121"/>
      <c r="O153" s="121"/>
    </row>
    <row r="154" spans="1:16" ht="28.5" customHeight="1">
      <c r="A154" s="177"/>
      <c r="B154" s="186"/>
      <c r="C154" s="194"/>
      <c r="D154" s="188"/>
      <c r="E154" s="191"/>
      <c r="F154" s="188"/>
      <c r="G154" s="191"/>
      <c r="H154" s="335"/>
      <c r="I154" s="177"/>
      <c r="J154" s="177"/>
      <c r="K154" s="158"/>
      <c r="L154" s="121"/>
      <c r="M154" s="121" t="s">
        <v>121</v>
      </c>
      <c r="N154" s="121"/>
      <c r="O154" s="121"/>
    </row>
    <row r="155" spans="1:16" ht="28.5" customHeight="1">
      <c r="A155" s="177"/>
      <c r="B155" s="186"/>
      <c r="C155" s="194"/>
      <c r="D155" s="188"/>
      <c r="E155" s="191"/>
      <c r="F155" s="188"/>
      <c r="G155" s="191"/>
      <c r="H155" s="335"/>
      <c r="I155" s="177"/>
      <c r="J155" s="177"/>
      <c r="K155" s="158"/>
      <c r="L155" s="121"/>
      <c r="M155" s="121" t="s">
        <v>62</v>
      </c>
      <c r="N155" s="121"/>
      <c r="O155" s="121"/>
    </row>
    <row r="156" spans="1:16" ht="25.5" customHeight="1">
      <c r="A156" s="177"/>
      <c r="B156" s="186"/>
      <c r="C156" s="194"/>
      <c r="D156" s="188"/>
      <c r="E156" s="191"/>
      <c r="F156" s="188"/>
      <c r="G156" s="191"/>
      <c r="H156" s="336"/>
      <c r="I156" s="178"/>
      <c r="J156" s="178"/>
      <c r="K156" s="41" t="s">
        <v>27</v>
      </c>
      <c r="L156" s="121"/>
      <c r="M156" s="121" t="s">
        <v>168</v>
      </c>
      <c r="N156" s="121"/>
      <c r="O156" s="121"/>
    </row>
    <row r="157" spans="1:16" ht="35.25" hidden="1" customHeight="1">
      <c r="A157" s="177"/>
      <c r="B157" s="186"/>
      <c r="C157" s="194"/>
      <c r="D157" s="188"/>
      <c r="E157" s="191"/>
      <c r="F157" s="188"/>
      <c r="G157" s="191"/>
      <c r="H157" s="21" t="s">
        <v>301</v>
      </c>
      <c r="I157" s="20"/>
      <c r="J157" s="20"/>
      <c r="K157" s="41"/>
      <c r="L157" s="76"/>
      <c r="M157" s="76"/>
      <c r="N157" s="76"/>
      <c r="O157" s="76"/>
      <c r="P157" s="18"/>
    </row>
    <row r="158" spans="1:16" ht="35.25" hidden="1" customHeight="1">
      <c r="A158" s="177"/>
      <c r="B158" s="186"/>
      <c r="C158" s="194"/>
      <c r="D158" s="188"/>
      <c r="E158" s="191"/>
      <c r="F158" s="188"/>
      <c r="G158" s="191"/>
      <c r="H158" s="21" t="s">
        <v>302</v>
      </c>
      <c r="I158" s="20" t="s">
        <v>48</v>
      </c>
      <c r="J158" s="20" t="s">
        <v>41</v>
      </c>
      <c r="K158" s="41"/>
      <c r="L158" s="76"/>
      <c r="M158" s="76"/>
      <c r="N158" s="76"/>
      <c r="O158" s="76"/>
      <c r="P158" s="18"/>
    </row>
    <row r="159" spans="1:16" ht="35.25" hidden="1" customHeight="1">
      <c r="A159" s="178"/>
      <c r="B159" s="180"/>
      <c r="C159" s="195"/>
      <c r="D159" s="189"/>
      <c r="E159" s="192"/>
      <c r="F159" s="189"/>
      <c r="G159" s="192"/>
      <c r="H159" s="21" t="s">
        <v>303</v>
      </c>
      <c r="I159" s="20" t="s">
        <v>48</v>
      </c>
      <c r="J159" s="20" t="s">
        <v>41</v>
      </c>
      <c r="K159" s="41"/>
      <c r="L159" s="76"/>
      <c r="M159" s="76"/>
      <c r="N159" s="76"/>
      <c r="O159" s="76"/>
      <c r="P159" s="18"/>
    </row>
    <row r="160" spans="1:16" ht="39.75" hidden="1" customHeight="1">
      <c r="A160" s="176">
        <v>70</v>
      </c>
      <c r="B160" s="179">
        <v>73</v>
      </c>
      <c r="C160" s="193" t="s">
        <v>304</v>
      </c>
      <c r="D160" s="187" t="s">
        <v>20</v>
      </c>
      <c r="E160" s="190" t="s">
        <v>305</v>
      </c>
      <c r="F160" s="187" t="s">
        <v>46</v>
      </c>
      <c r="G160" s="190" t="s">
        <v>305</v>
      </c>
      <c r="H160" s="21" t="s">
        <v>306</v>
      </c>
      <c r="I160" s="20" t="s">
        <v>48</v>
      </c>
      <c r="J160" s="20" t="s">
        <v>41</v>
      </c>
      <c r="K160" s="41"/>
      <c r="L160" s="76"/>
      <c r="M160" s="76"/>
      <c r="N160" s="76"/>
      <c r="O160" s="76"/>
      <c r="P160" s="18"/>
    </row>
    <row r="161" spans="1:16" ht="39.75" hidden="1" customHeight="1">
      <c r="A161" s="177"/>
      <c r="B161" s="186"/>
      <c r="C161" s="194"/>
      <c r="D161" s="188"/>
      <c r="E161" s="191"/>
      <c r="F161" s="188"/>
      <c r="G161" s="191"/>
      <c r="H161" s="21" t="s">
        <v>307</v>
      </c>
      <c r="I161" s="20" t="s">
        <v>48</v>
      </c>
      <c r="J161" s="20" t="s">
        <v>41</v>
      </c>
      <c r="K161" s="41"/>
      <c r="L161" s="76"/>
      <c r="M161" s="76"/>
      <c r="N161" s="76"/>
      <c r="O161" s="76"/>
      <c r="P161" s="18"/>
    </row>
    <row r="162" spans="1:16" ht="39.75" hidden="1" customHeight="1">
      <c r="A162" s="178"/>
      <c r="B162" s="180"/>
      <c r="C162" s="195"/>
      <c r="D162" s="189"/>
      <c r="E162" s="192"/>
      <c r="F162" s="189"/>
      <c r="G162" s="192"/>
      <c r="H162" s="21" t="s">
        <v>308</v>
      </c>
      <c r="I162" s="20" t="s">
        <v>48</v>
      </c>
      <c r="J162" s="20" t="s">
        <v>41</v>
      </c>
      <c r="K162" s="41"/>
      <c r="L162" s="76"/>
      <c r="M162" s="76"/>
      <c r="N162" s="76"/>
      <c r="O162" s="76"/>
      <c r="P162" s="18"/>
    </row>
    <row r="163" spans="1:16" ht="33" hidden="1" customHeight="1">
      <c r="A163" s="176">
        <v>71</v>
      </c>
      <c r="B163" s="186">
        <v>74</v>
      </c>
      <c r="C163" s="194" t="s">
        <v>309</v>
      </c>
      <c r="D163" s="188"/>
      <c r="E163" s="194" t="s">
        <v>309</v>
      </c>
      <c r="F163" s="188"/>
      <c r="G163" s="194" t="s">
        <v>309</v>
      </c>
      <c r="H163" s="21" t="s">
        <v>310</v>
      </c>
      <c r="I163" s="20" t="s">
        <v>48</v>
      </c>
      <c r="J163" s="20" t="s">
        <v>41</v>
      </c>
      <c r="K163" s="41"/>
      <c r="L163" s="76"/>
      <c r="M163" s="76"/>
      <c r="N163" s="76"/>
      <c r="O163" s="76"/>
      <c r="P163" s="18"/>
    </row>
    <row r="164" spans="1:16" ht="36.75" hidden="1" customHeight="1">
      <c r="A164" s="178"/>
      <c r="B164" s="180"/>
      <c r="C164" s="195"/>
      <c r="D164" s="189"/>
      <c r="E164" s="195"/>
      <c r="F164" s="189"/>
      <c r="G164" s="195"/>
      <c r="H164" s="21" t="s">
        <v>311</v>
      </c>
      <c r="I164" s="20" t="s">
        <v>48</v>
      </c>
      <c r="J164" s="20" t="s">
        <v>41</v>
      </c>
      <c r="K164" s="41"/>
      <c r="L164" s="76"/>
      <c r="M164" s="76"/>
      <c r="N164" s="76"/>
      <c r="O164" s="76"/>
      <c r="P164" s="18"/>
    </row>
    <row r="165" spans="1:16" ht="49.5" hidden="1" customHeight="1">
      <c r="A165" s="176">
        <v>72</v>
      </c>
      <c r="B165" s="179">
        <v>75</v>
      </c>
      <c r="C165" s="193" t="s">
        <v>312</v>
      </c>
      <c r="D165" s="187" t="s">
        <v>46</v>
      </c>
      <c r="E165" s="193" t="s">
        <v>313</v>
      </c>
      <c r="F165" s="187" t="s">
        <v>46</v>
      </c>
      <c r="G165" s="193" t="s">
        <v>313</v>
      </c>
      <c r="H165" s="21" t="s">
        <v>314</v>
      </c>
      <c r="I165" s="20" t="s">
        <v>48</v>
      </c>
      <c r="J165" s="20" t="s">
        <v>41</v>
      </c>
      <c r="K165" s="41"/>
      <c r="L165" s="76"/>
      <c r="M165" s="76"/>
      <c r="N165" s="76"/>
      <c r="O165" s="76"/>
      <c r="P165" s="18"/>
    </row>
    <row r="166" spans="1:16" ht="48.75" hidden="1" customHeight="1">
      <c r="A166" s="177"/>
      <c r="B166" s="186"/>
      <c r="C166" s="194"/>
      <c r="D166" s="188"/>
      <c r="E166" s="194"/>
      <c r="F166" s="188"/>
      <c r="G166" s="194"/>
      <c r="H166" s="21" t="s">
        <v>315</v>
      </c>
      <c r="I166" s="20" t="s">
        <v>48</v>
      </c>
      <c r="J166" s="20" t="s">
        <v>41</v>
      </c>
      <c r="K166" s="41"/>
      <c r="L166" s="76"/>
      <c r="M166" s="76"/>
      <c r="N166" s="76"/>
      <c r="O166" s="76"/>
      <c r="P166" s="18"/>
    </row>
    <row r="167" spans="1:16" ht="49.5" hidden="1" customHeight="1">
      <c r="A167" s="177"/>
      <c r="B167" s="186"/>
      <c r="C167" s="194"/>
      <c r="D167" s="188"/>
      <c r="E167" s="194"/>
      <c r="F167" s="188"/>
      <c r="G167" s="194"/>
      <c r="H167" s="21" t="s">
        <v>316</v>
      </c>
      <c r="I167" s="20" t="s">
        <v>48</v>
      </c>
      <c r="J167" s="20" t="s">
        <v>41</v>
      </c>
      <c r="K167" s="41"/>
      <c r="L167" s="76"/>
      <c r="M167" s="76"/>
      <c r="N167" s="76"/>
      <c r="O167" s="76"/>
      <c r="P167" s="18"/>
    </row>
    <row r="168" spans="1:16" ht="42" hidden="1" customHeight="1">
      <c r="A168" s="177"/>
      <c r="B168" s="186"/>
      <c r="C168" s="194"/>
      <c r="D168" s="188"/>
      <c r="E168" s="194"/>
      <c r="F168" s="188"/>
      <c r="G168" s="194"/>
      <c r="H168" s="21" t="s">
        <v>317</v>
      </c>
      <c r="I168" s="20" t="s">
        <v>48</v>
      </c>
      <c r="J168" s="20" t="s">
        <v>41</v>
      </c>
      <c r="K168" s="41"/>
      <c r="L168" s="76"/>
      <c r="M168" s="76"/>
      <c r="N168" s="76"/>
      <c r="O168" s="76"/>
      <c r="P168" s="18"/>
    </row>
    <row r="169" spans="1:16" ht="48" hidden="1" customHeight="1">
      <c r="A169" s="178"/>
      <c r="B169" s="180"/>
      <c r="C169" s="195"/>
      <c r="D169" s="189"/>
      <c r="E169" s="195"/>
      <c r="F169" s="189"/>
      <c r="G169" s="195"/>
      <c r="H169" s="21" t="s">
        <v>318</v>
      </c>
      <c r="I169" s="20" t="s">
        <v>48</v>
      </c>
      <c r="J169" s="20" t="s">
        <v>41</v>
      </c>
      <c r="K169" s="41"/>
      <c r="L169" s="76"/>
      <c r="M169" s="76"/>
      <c r="N169" s="76"/>
      <c r="O169" s="76"/>
      <c r="P169" s="18"/>
    </row>
    <row r="170" spans="1:16" ht="39" hidden="1" customHeight="1">
      <c r="A170" s="176">
        <v>73</v>
      </c>
      <c r="B170" s="179">
        <v>76</v>
      </c>
      <c r="C170" s="225" t="s">
        <v>319</v>
      </c>
      <c r="D170" s="36" t="s">
        <v>46</v>
      </c>
      <c r="E170" s="329" t="s">
        <v>320</v>
      </c>
      <c r="F170" s="36" t="s">
        <v>46</v>
      </c>
      <c r="G170" s="37" t="s">
        <v>320</v>
      </c>
      <c r="H170" s="71" t="s">
        <v>321</v>
      </c>
      <c r="I170" s="20" t="s">
        <v>48</v>
      </c>
      <c r="J170" s="20" t="s">
        <v>41</v>
      </c>
      <c r="K170" s="41"/>
      <c r="L170" s="76"/>
      <c r="M170" s="76"/>
      <c r="N170" s="76"/>
      <c r="O170" s="76"/>
      <c r="P170" s="18"/>
    </row>
    <row r="171" spans="1:16" ht="39" hidden="1" customHeight="1">
      <c r="A171" s="178"/>
      <c r="B171" s="180"/>
      <c r="C171" s="227"/>
      <c r="D171" s="42"/>
      <c r="E171" s="330"/>
      <c r="F171" s="36"/>
      <c r="G171" s="37"/>
      <c r="H171" s="71" t="s">
        <v>322</v>
      </c>
      <c r="I171" s="20"/>
      <c r="J171" s="20"/>
      <c r="K171" s="41"/>
      <c r="L171" s="76"/>
      <c r="M171" s="76"/>
      <c r="N171" s="76"/>
      <c r="O171" s="76"/>
      <c r="P171" s="18"/>
    </row>
    <row r="172" spans="1:16" s="3" customFormat="1" ht="19.5" customHeight="1">
      <c r="A172" s="163"/>
      <c r="B172" s="23"/>
      <c r="C172" s="228" t="s">
        <v>323</v>
      </c>
      <c r="D172" s="229"/>
      <c r="E172" s="229"/>
      <c r="F172" s="229"/>
      <c r="G172" s="229"/>
      <c r="H172" s="230"/>
      <c r="I172" s="69" t="s">
        <v>16</v>
      </c>
      <c r="J172" s="69" t="s">
        <v>16</v>
      </c>
      <c r="K172" s="69" t="s">
        <v>16</v>
      </c>
      <c r="L172" s="69" t="s">
        <v>16</v>
      </c>
      <c r="M172" s="69" t="s">
        <v>16</v>
      </c>
      <c r="N172" s="69" t="s">
        <v>16</v>
      </c>
      <c r="O172" s="69" t="s">
        <v>16</v>
      </c>
      <c r="P172" s="4"/>
    </row>
    <row r="173" spans="1:16" s="3" customFormat="1" ht="19.5" customHeight="1">
      <c r="A173" s="163"/>
      <c r="B173" s="23"/>
      <c r="C173" s="196" t="s">
        <v>324</v>
      </c>
      <c r="D173" s="197"/>
      <c r="E173" s="198"/>
      <c r="F173" s="24" t="s">
        <v>16</v>
      </c>
      <c r="G173" s="161" t="s">
        <v>16</v>
      </c>
      <c r="H173" s="161" t="s">
        <v>16</v>
      </c>
      <c r="I173" s="69" t="s">
        <v>16</v>
      </c>
      <c r="J173" s="69" t="s">
        <v>16</v>
      </c>
      <c r="K173" s="69" t="s">
        <v>16</v>
      </c>
      <c r="L173" s="69" t="s">
        <v>16</v>
      </c>
      <c r="M173" s="69" t="s">
        <v>16</v>
      </c>
      <c r="N173" s="69" t="s">
        <v>16</v>
      </c>
      <c r="O173" s="69" t="s">
        <v>16</v>
      </c>
      <c r="P173" s="4"/>
    </row>
    <row r="174" spans="1:16" ht="53.25" hidden="1" customHeight="1">
      <c r="A174" s="20">
        <v>74</v>
      </c>
      <c r="B174" s="41">
        <v>77</v>
      </c>
      <c r="C174" s="53" t="s">
        <v>325</v>
      </c>
      <c r="D174" s="42" t="s">
        <v>20</v>
      </c>
      <c r="E174" s="53" t="s">
        <v>326</v>
      </c>
      <c r="F174" s="42" t="s">
        <v>46</v>
      </c>
      <c r="G174" s="53" t="s">
        <v>326</v>
      </c>
      <c r="H174" s="53" t="s">
        <v>326</v>
      </c>
      <c r="I174" s="20" t="s">
        <v>30</v>
      </c>
      <c r="J174" s="20" t="s">
        <v>216</v>
      </c>
      <c r="K174" s="41"/>
      <c r="L174" s="76"/>
      <c r="M174" s="76"/>
      <c r="N174" s="76"/>
      <c r="O174" s="76"/>
      <c r="P174" s="18"/>
    </row>
    <row r="175" spans="1:16" ht="65.25" hidden="1" customHeight="1">
      <c r="A175" s="20">
        <v>75</v>
      </c>
      <c r="B175" s="41">
        <v>78</v>
      </c>
      <c r="C175" s="53" t="s">
        <v>328</v>
      </c>
      <c r="D175" s="42" t="s">
        <v>20</v>
      </c>
      <c r="E175" s="53" t="s">
        <v>329</v>
      </c>
      <c r="F175" s="42" t="s">
        <v>46</v>
      </c>
      <c r="G175" s="53" t="s">
        <v>329</v>
      </c>
      <c r="H175" s="53" t="s">
        <v>329</v>
      </c>
      <c r="I175" s="20" t="s">
        <v>48</v>
      </c>
      <c r="J175" s="20" t="s">
        <v>216</v>
      </c>
      <c r="K175" s="41"/>
      <c r="L175" s="76"/>
      <c r="M175" s="76"/>
      <c r="N175" s="76"/>
      <c r="O175" s="76"/>
      <c r="P175" s="18"/>
    </row>
    <row r="176" spans="1:16" ht="33" hidden="1" customHeight="1">
      <c r="A176" s="25"/>
      <c r="B176" s="41"/>
      <c r="C176" s="53"/>
      <c r="D176" s="42"/>
      <c r="E176" s="53"/>
      <c r="F176" s="42"/>
      <c r="G176" s="40"/>
      <c r="H176" s="53" t="s">
        <v>330</v>
      </c>
      <c r="I176" s="20"/>
      <c r="J176" s="20"/>
      <c r="K176" s="41"/>
      <c r="L176" s="76"/>
      <c r="M176" s="76"/>
      <c r="N176" s="76"/>
      <c r="O176" s="76"/>
      <c r="P176" s="18"/>
    </row>
    <row r="177" spans="1:16" ht="25.5" hidden="1" customHeight="1">
      <c r="A177" s="331">
        <v>76</v>
      </c>
      <c r="B177" s="167">
        <v>79</v>
      </c>
      <c r="C177" s="213" t="s">
        <v>331</v>
      </c>
      <c r="D177" s="215" t="s">
        <v>20</v>
      </c>
      <c r="E177" s="305" t="s">
        <v>332</v>
      </c>
      <c r="F177" s="215" t="s">
        <v>46</v>
      </c>
      <c r="G177" s="303" t="s">
        <v>332</v>
      </c>
      <c r="H177" s="90" t="s">
        <v>333</v>
      </c>
      <c r="I177" s="20" t="s">
        <v>48</v>
      </c>
      <c r="J177" s="20" t="s">
        <v>41</v>
      </c>
      <c r="K177" s="41"/>
      <c r="L177" s="76"/>
      <c r="M177" s="76"/>
      <c r="N177" s="76"/>
      <c r="O177" s="76"/>
      <c r="P177" s="18"/>
    </row>
    <row r="178" spans="1:16" ht="27" hidden="1" customHeight="1">
      <c r="A178" s="332"/>
      <c r="B178" s="168"/>
      <c r="C178" s="213"/>
      <c r="D178" s="215"/>
      <c r="E178" s="305"/>
      <c r="F178" s="215"/>
      <c r="G178" s="304"/>
      <c r="H178" s="90" t="s">
        <v>334</v>
      </c>
      <c r="I178" s="20" t="s">
        <v>48</v>
      </c>
      <c r="J178" s="20" t="s">
        <v>41</v>
      </c>
      <c r="K178" s="41"/>
      <c r="L178" s="76"/>
      <c r="M178" s="76"/>
      <c r="N178" s="76"/>
      <c r="O178" s="76"/>
      <c r="P178" s="18"/>
    </row>
    <row r="179" spans="1:16" ht="27.75" hidden="1" customHeight="1">
      <c r="A179" s="332"/>
      <c r="B179" s="168"/>
      <c r="C179" s="213"/>
      <c r="D179" s="215"/>
      <c r="E179" s="305"/>
      <c r="F179" s="215"/>
      <c r="G179" s="304"/>
      <c r="H179" s="90" t="s">
        <v>335</v>
      </c>
      <c r="I179" s="20" t="s">
        <v>48</v>
      </c>
      <c r="J179" s="20" t="s">
        <v>41</v>
      </c>
      <c r="K179" s="41"/>
      <c r="L179" s="76"/>
      <c r="M179" s="76"/>
      <c r="N179" s="76"/>
      <c r="O179" s="76"/>
      <c r="P179" s="18"/>
    </row>
    <row r="180" spans="1:16" ht="30" hidden="1" customHeight="1">
      <c r="A180" s="332"/>
      <c r="B180" s="168"/>
      <c r="C180" s="213"/>
      <c r="D180" s="215"/>
      <c r="E180" s="305"/>
      <c r="F180" s="215"/>
      <c r="G180" s="304"/>
      <c r="H180" s="90" t="s">
        <v>336</v>
      </c>
      <c r="I180" s="20" t="s">
        <v>48</v>
      </c>
      <c r="J180" s="20" t="s">
        <v>41</v>
      </c>
      <c r="K180" s="41"/>
      <c r="L180" s="76"/>
      <c r="M180" s="76"/>
      <c r="N180" s="76"/>
      <c r="O180" s="76"/>
      <c r="P180" s="18"/>
    </row>
    <row r="181" spans="1:16" ht="24.75" hidden="1" customHeight="1">
      <c r="A181" s="332"/>
      <c r="B181" s="168"/>
      <c r="C181" s="193"/>
      <c r="D181" s="215"/>
      <c r="E181" s="305"/>
      <c r="F181" s="215"/>
      <c r="G181" s="304"/>
      <c r="H181" s="90" t="s">
        <v>337</v>
      </c>
      <c r="I181" s="20" t="s">
        <v>48</v>
      </c>
      <c r="J181" s="20" t="s">
        <v>41</v>
      </c>
      <c r="K181" s="41"/>
      <c r="L181" s="76"/>
      <c r="M181" s="76"/>
      <c r="N181" s="76"/>
      <c r="O181" s="76"/>
      <c r="P181" s="18"/>
    </row>
    <row r="182" spans="1:16" ht="33" customHeight="1">
      <c r="A182" s="332"/>
      <c r="B182" s="179">
        <v>79</v>
      </c>
      <c r="C182" s="213"/>
      <c r="D182" s="215"/>
      <c r="E182" s="305"/>
      <c r="F182" s="215"/>
      <c r="G182" s="305"/>
      <c r="H182" s="205" t="s">
        <v>658</v>
      </c>
      <c r="I182" s="174"/>
      <c r="J182" s="174"/>
      <c r="K182" s="166"/>
      <c r="L182" s="121"/>
      <c r="M182" s="121" t="s">
        <v>61</v>
      </c>
      <c r="N182" s="121"/>
      <c r="O182" s="121"/>
    </row>
    <row r="183" spans="1:16" ht="36" customHeight="1">
      <c r="A183" s="332"/>
      <c r="B183" s="186"/>
      <c r="C183" s="213"/>
      <c r="D183" s="215"/>
      <c r="E183" s="305"/>
      <c r="F183" s="215"/>
      <c r="G183" s="305"/>
      <c r="H183" s="207"/>
      <c r="I183" s="174" t="s">
        <v>48</v>
      </c>
      <c r="J183" s="174" t="s">
        <v>41</v>
      </c>
      <c r="K183" s="41" t="s">
        <v>27</v>
      </c>
      <c r="L183" s="121"/>
      <c r="M183" s="121" t="s">
        <v>168</v>
      </c>
      <c r="N183" s="121" t="s">
        <v>62</v>
      </c>
      <c r="O183" s="121" t="s">
        <v>280</v>
      </c>
    </row>
    <row r="184" spans="1:16" ht="36" customHeight="1">
      <c r="A184" s="332"/>
      <c r="B184" s="186"/>
      <c r="C184" s="213"/>
      <c r="D184" s="215"/>
      <c r="E184" s="305"/>
      <c r="F184" s="215"/>
      <c r="G184" s="305"/>
      <c r="H184" s="205" t="s">
        <v>659</v>
      </c>
      <c r="I184" s="176" t="s">
        <v>48</v>
      </c>
      <c r="J184" s="176" t="s">
        <v>41</v>
      </c>
      <c r="K184" s="166"/>
      <c r="L184" s="121"/>
      <c r="M184" s="121"/>
      <c r="N184" s="121"/>
      <c r="O184" s="121" t="s">
        <v>61</v>
      </c>
    </row>
    <row r="185" spans="1:16" ht="36" customHeight="1">
      <c r="A185" s="332"/>
      <c r="B185" s="186"/>
      <c r="C185" s="213"/>
      <c r="D185" s="215"/>
      <c r="E185" s="305"/>
      <c r="F185" s="215"/>
      <c r="G185" s="305"/>
      <c r="H185" s="206"/>
      <c r="I185" s="177"/>
      <c r="J185" s="177"/>
      <c r="K185" s="166"/>
      <c r="L185" s="121"/>
      <c r="M185" s="121"/>
      <c r="N185" s="121"/>
      <c r="O185" s="121" t="s">
        <v>168</v>
      </c>
    </row>
    <row r="186" spans="1:16" ht="35.25" customHeight="1">
      <c r="A186" s="332"/>
      <c r="B186" s="180"/>
      <c r="C186" s="213"/>
      <c r="D186" s="215"/>
      <c r="E186" s="305"/>
      <c r="F186" s="215"/>
      <c r="G186" s="305"/>
      <c r="H186" s="207"/>
      <c r="I186" s="178"/>
      <c r="J186" s="178"/>
      <c r="K186" s="41" t="s">
        <v>27</v>
      </c>
      <c r="L186" s="121"/>
      <c r="M186" s="121"/>
      <c r="N186" s="121"/>
      <c r="O186" s="121" t="s">
        <v>62</v>
      </c>
    </row>
    <row r="187" spans="1:16" ht="32.25" hidden="1" customHeight="1">
      <c r="A187" s="332"/>
      <c r="B187" s="168"/>
      <c r="C187" s="213"/>
      <c r="D187" s="215"/>
      <c r="E187" s="305"/>
      <c r="F187" s="215"/>
      <c r="G187" s="304"/>
      <c r="H187" s="90" t="s">
        <v>338</v>
      </c>
      <c r="I187" s="20"/>
      <c r="J187" s="20"/>
      <c r="K187" s="41"/>
      <c r="L187" s="76"/>
      <c r="M187" s="76"/>
      <c r="N187" s="76"/>
      <c r="O187" s="76"/>
      <c r="P187" s="18"/>
    </row>
    <row r="188" spans="1:16" ht="27.75" hidden="1" customHeight="1">
      <c r="A188" s="332"/>
      <c r="B188" s="168"/>
      <c r="C188" s="213"/>
      <c r="D188" s="215"/>
      <c r="E188" s="305"/>
      <c r="F188" s="215"/>
      <c r="G188" s="304"/>
      <c r="H188" s="90" t="s">
        <v>339</v>
      </c>
      <c r="I188" s="20" t="s">
        <v>48</v>
      </c>
      <c r="J188" s="20" t="s">
        <v>41</v>
      </c>
      <c r="K188" s="41"/>
      <c r="L188" s="76"/>
      <c r="M188" s="76"/>
      <c r="N188" s="76"/>
      <c r="O188" s="76"/>
      <c r="P188" s="18"/>
    </row>
    <row r="189" spans="1:16" ht="27.75" hidden="1" customHeight="1">
      <c r="A189" s="332"/>
      <c r="B189" s="168"/>
      <c r="C189" s="213"/>
      <c r="D189" s="215"/>
      <c r="E189" s="305"/>
      <c r="F189" s="215"/>
      <c r="G189" s="304"/>
      <c r="H189" s="90" t="s">
        <v>340</v>
      </c>
      <c r="I189" s="20" t="s">
        <v>48</v>
      </c>
      <c r="J189" s="20" t="s">
        <v>41</v>
      </c>
      <c r="K189" s="41"/>
      <c r="L189" s="76"/>
      <c r="M189" s="76"/>
      <c r="N189" s="76"/>
      <c r="O189" s="76"/>
      <c r="P189" s="18"/>
    </row>
    <row r="190" spans="1:16" ht="27" hidden="1" customHeight="1">
      <c r="A190" s="332"/>
      <c r="B190" s="168"/>
      <c r="C190" s="213"/>
      <c r="D190" s="215"/>
      <c r="E190" s="305"/>
      <c r="F190" s="215"/>
      <c r="G190" s="304"/>
      <c r="H190" s="90" t="s">
        <v>341</v>
      </c>
      <c r="I190" s="20" t="s">
        <v>48</v>
      </c>
      <c r="J190" s="20" t="s">
        <v>41</v>
      </c>
      <c r="K190" s="41"/>
      <c r="L190" s="76"/>
      <c r="M190" s="76"/>
      <c r="N190" s="76"/>
      <c r="O190" s="76"/>
      <c r="P190" s="18"/>
    </row>
    <row r="191" spans="1:16" ht="27" hidden="1" customHeight="1">
      <c r="A191" s="332"/>
      <c r="B191" s="168"/>
      <c r="C191" s="213"/>
      <c r="D191" s="215"/>
      <c r="E191" s="305"/>
      <c r="F191" s="215"/>
      <c r="G191" s="304"/>
      <c r="H191" s="90" t="s">
        <v>342</v>
      </c>
      <c r="I191" s="20"/>
      <c r="J191" s="20"/>
      <c r="K191" s="41"/>
      <c r="L191" s="76"/>
      <c r="M191" s="76"/>
      <c r="N191" s="76"/>
      <c r="O191" s="76"/>
      <c r="P191" s="18"/>
    </row>
    <row r="192" spans="1:16" ht="27" hidden="1" customHeight="1">
      <c r="A192" s="332"/>
      <c r="B192" s="168"/>
      <c r="C192" s="213"/>
      <c r="D192" s="215"/>
      <c r="E192" s="305"/>
      <c r="F192" s="215"/>
      <c r="G192" s="304"/>
      <c r="H192" s="90" t="s">
        <v>343</v>
      </c>
      <c r="I192" s="20"/>
      <c r="J192" s="20"/>
      <c r="K192" s="41"/>
      <c r="L192" s="76"/>
      <c r="M192" s="76"/>
      <c r="N192" s="76"/>
      <c r="O192" s="76"/>
      <c r="P192" s="18"/>
    </row>
    <row r="193" spans="1:15" s="18" customFormat="1" ht="27" hidden="1" customHeight="1">
      <c r="A193" s="333"/>
      <c r="B193" s="169"/>
      <c r="C193" s="213"/>
      <c r="D193" s="215"/>
      <c r="E193" s="305"/>
      <c r="F193" s="215"/>
      <c r="G193" s="306"/>
      <c r="H193" s="90" t="s">
        <v>344</v>
      </c>
      <c r="I193" s="20"/>
      <c r="J193" s="20"/>
      <c r="K193" s="41"/>
      <c r="L193" s="76"/>
      <c r="M193" s="76"/>
      <c r="N193" s="76"/>
      <c r="O193" s="76"/>
    </row>
    <row r="194" spans="1:15" s="18" customFormat="1" ht="22.5" hidden="1" customHeight="1">
      <c r="A194" s="71">
        <v>77</v>
      </c>
      <c r="B194" s="167">
        <v>80</v>
      </c>
      <c r="C194" s="131" t="s">
        <v>646</v>
      </c>
      <c r="D194" s="187" t="s">
        <v>46</v>
      </c>
      <c r="E194" s="305" t="s">
        <v>345</v>
      </c>
      <c r="F194" s="215" t="s">
        <v>46</v>
      </c>
      <c r="G194" s="126" t="s">
        <v>346</v>
      </c>
      <c r="H194" s="90" t="s">
        <v>347</v>
      </c>
      <c r="I194" s="20"/>
      <c r="J194" s="20"/>
      <c r="K194" s="41"/>
      <c r="L194" s="76"/>
      <c r="M194" s="76"/>
      <c r="N194" s="76"/>
      <c r="O194" s="76"/>
    </row>
    <row r="195" spans="1:15" s="18" customFormat="1" ht="17.25" hidden="1" customHeight="1">
      <c r="A195" s="171"/>
      <c r="B195" s="168"/>
      <c r="C195" s="132"/>
      <c r="D195" s="188"/>
      <c r="E195" s="305"/>
      <c r="F195" s="215"/>
      <c r="G195" s="127"/>
      <c r="H195" s="90" t="s">
        <v>348</v>
      </c>
      <c r="I195" s="20" t="s">
        <v>48</v>
      </c>
      <c r="J195" s="20" t="s">
        <v>41</v>
      </c>
      <c r="K195" s="41"/>
      <c r="L195" s="76"/>
      <c r="M195" s="76"/>
      <c r="N195" s="76"/>
      <c r="O195" s="76"/>
    </row>
    <row r="196" spans="1:15" s="18" customFormat="1" ht="17.25" hidden="1" customHeight="1">
      <c r="A196" s="171"/>
      <c r="B196" s="168"/>
      <c r="C196" s="132"/>
      <c r="D196" s="188"/>
      <c r="E196" s="305"/>
      <c r="F196" s="215"/>
      <c r="G196" s="127"/>
      <c r="H196" s="90" t="s">
        <v>349</v>
      </c>
      <c r="I196" s="20" t="s">
        <v>48</v>
      </c>
      <c r="J196" s="20" t="s">
        <v>41</v>
      </c>
      <c r="K196" s="41"/>
      <c r="L196" s="76"/>
      <c r="M196" s="76"/>
      <c r="N196" s="76"/>
      <c r="O196" s="76"/>
    </row>
    <row r="197" spans="1:15" s="18" customFormat="1" ht="17.25" hidden="1" customHeight="1">
      <c r="A197" s="171"/>
      <c r="B197" s="168"/>
      <c r="C197" s="132"/>
      <c r="D197" s="188"/>
      <c r="E197" s="305"/>
      <c r="F197" s="215"/>
      <c r="G197" s="127"/>
      <c r="H197" s="90" t="s">
        <v>350</v>
      </c>
      <c r="I197" s="20" t="s">
        <v>48</v>
      </c>
      <c r="J197" s="20" t="s">
        <v>41</v>
      </c>
      <c r="K197" s="41"/>
      <c r="L197" s="76"/>
      <c r="M197" s="76"/>
      <c r="N197" s="76"/>
      <c r="O197" s="76"/>
    </row>
    <row r="198" spans="1:15" s="18" customFormat="1" ht="17.25" hidden="1" customHeight="1">
      <c r="A198" s="171"/>
      <c r="B198" s="168"/>
      <c r="C198" s="132"/>
      <c r="D198" s="188"/>
      <c r="E198" s="305"/>
      <c r="F198" s="215"/>
      <c r="G198" s="127"/>
      <c r="H198" s="90" t="s">
        <v>351</v>
      </c>
      <c r="I198" s="20" t="s">
        <v>48</v>
      </c>
      <c r="J198" s="20" t="s">
        <v>41</v>
      </c>
      <c r="K198" s="41"/>
      <c r="L198" s="76"/>
      <c r="M198" s="76"/>
      <c r="N198" s="76"/>
      <c r="O198" s="76"/>
    </row>
    <row r="199" spans="1:15" s="18" customFormat="1" ht="17.25" hidden="1" customHeight="1">
      <c r="A199" s="171"/>
      <c r="B199" s="168"/>
      <c r="C199" s="132"/>
      <c r="D199" s="188"/>
      <c r="E199" s="305"/>
      <c r="F199" s="215"/>
      <c r="G199" s="127"/>
      <c r="H199" s="90" t="s">
        <v>352</v>
      </c>
      <c r="I199" s="20" t="s">
        <v>48</v>
      </c>
      <c r="J199" s="20" t="s">
        <v>41</v>
      </c>
      <c r="K199" s="41"/>
      <c r="L199" s="76"/>
      <c r="M199" s="76"/>
      <c r="N199" s="76"/>
      <c r="O199" s="76"/>
    </row>
    <row r="200" spans="1:15" s="18" customFormat="1" ht="17.25" hidden="1" customHeight="1">
      <c r="A200" s="171"/>
      <c r="B200" s="168"/>
      <c r="C200" s="132"/>
      <c r="D200" s="188"/>
      <c r="E200" s="305"/>
      <c r="F200" s="215"/>
      <c r="G200" s="127"/>
      <c r="H200" s="90" t="s">
        <v>353</v>
      </c>
      <c r="I200" s="20" t="s">
        <v>48</v>
      </c>
      <c r="J200" s="20" t="s">
        <v>41</v>
      </c>
      <c r="K200" s="41"/>
      <c r="L200" s="76"/>
      <c r="M200" s="76"/>
      <c r="N200" s="76"/>
      <c r="O200" s="76"/>
    </row>
    <row r="201" spans="1:15" s="18" customFormat="1" ht="17.25" hidden="1" customHeight="1">
      <c r="A201" s="171"/>
      <c r="B201" s="168"/>
      <c r="C201" s="132"/>
      <c r="D201" s="188"/>
      <c r="E201" s="305"/>
      <c r="F201" s="215"/>
      <c r="G201" s="127"/>
      <c r="H201" s="90" t="s">
        <v>354</v>
      </c>
      <c r="I201" s="20" t="s">
        <v>48</v>
      </c>
      <c r="J201" s="20" t="s">
        <v>41</v>
      </c>
      <c r="K201" s="41"/>
      <c r="L201" s="76"/>
      <c r="M201" s="76"/>
      <c r="N201" s="76"/>
      <c r="O201" s="76"/>
    </row>
    <row r="202" spans="1:15" s="18" customFormat="1" ht="17.25" hidden="1" customHeight="1">
      <c r="A202" s="171"/>
      <c r="B202" s="168"/>
      <c r="C202" s="132"/>
      <c r="D202" s="188"/>
      <c r="E202" s="305"/>
      <c r="F202" s="215"/>
      <c r="G202" s="127"/>
      <c r="H202" s="90" t="s">
        <v>355</v>
      </c>
      <c r="I202" s="20" t="s">
        <v>48</v>
      </c>
      <c r="J202" s="20" t="s">
        <v>41</v>
      </c>
      <c r="K202" s="41"/>
      <c r="L202" s="76"/>
      <c r="M202" s="76"/>
      <c r="N202" s="76"/>
      <c r="O202" s="76"/>
    </row>
    <row r="203" spans="1:15" s="18" customFormat="1" ht="17.25" hidden="1" customHeight="1">
      <c r="A203" s="171"/>
      <c r="B203" s="168"/>
      <c r="C203" s="132"/>
      <c r="D203" s="188"/>
      <c r="E203" s="305"/>
      <c r="F203" s="215"/>
      <c r="G203" s="127"/>
      <c r="H203" s="90" t="s">
        <v>356</v>
      </c>
      <c r="I203" s="20" t="s">
        <v>48</v>
      </c>
      <c r="J203" s="20" t="s">
        <v>41</v>
      </c>
      <c r="K203" s="41"/>
      <c r="L203" s="76"/>
      <c r="M203" s="76"/>
      <c r="N203" s="76"/>
      <c r="O203" s="76"/>
    </row>
    <row r="204" spans="1:15" s="18" customFormat="1" ht="17.25" hidden="1" customHeight="1">
      <c r="A204" s="171"/>
      <c r="B204" s="168"/>
      <c r="C204" s="132"/>
      <c r="D204" s="188"/>
      <c r="E204" s="305"/>
      <c r="F204" s="215"/>
      <c r="G204" s="127"/>
      <c r="H204" s="90" t="s">
        <v>357</v>
      </c>
      <c r="I204" s="20" t="s">
        <v>48</v>
      </c>
      <c r="J204" s="20" t="s">
        <v>41</v>
      </c>
      <c r="K204" s="41"/>
      <c r="L204" s="76"/>
      <c r="M204" s="76"/>
      <c r="N204" s="76"/>
      <c r="O204" s="76"/>
    </row>
    <row r="205" spans="1:15" s="18" customFormat="1" ht="17.25" hidden="1" customHeight="1">
      <c r="A205" s="171"/>
      <c r="B205" s="168"/>
      <c r="C205" s="132"/>
      <c r="D205" s="188"/>
      <c r="E205" s="305"/>
      <c r="F205" s="215"/>
      <c r="G205" s="127"/>
      <c r="H205" s="90" t="s">
        <v>358</v>
      </c>
      <c r="I205" s="20" t="s">
        <v>48</v>
      </c>
      <c r="J205" s="20" t="s">
        <v>41</v>
      </c>
      <c r="K205" s="41"/>
      <c r="L205" s="76"/>
      <c r="M205" s="76"/>
      <c r="N205" s="76"/>
      <c r="O205" s="76"/>
    </row>
    <row r="206" spans="1:15" s="8" customFormat="1" ht="17.25" hidden="1" customHeight="1">
      <c r="A206" s="171"/>
      <c r="B206" s="168"/>
      <c r="C206" s="132"/>
      <c r="D206" s="188"/>
      <c r="E206" s="305"/>
      <c r="F206" s="215"/>
      <c r="G206" s="127"/>
      <c r="H206" s="90" t="s">
        <v>359</v>
      </c>
      <c r="I206" s="20" t="s">
        <v>48</v>
      </c>
      <c r="J206" s="20" t="s">
        <v>41</v>
      </c>
      <c r="K206" s="41"/>
      <c r="L206" s="76"/>
      <c r="M206" s="76"/>
      <c r="N206" s="76"/>
      <c r="O206" s="76"/>
    </row>
    <row r="207" spans="1:15" s="8" customFormat="1" ht="17.25" hidden="1" customHeight="1">
      <c r="A207" s="171"/>
      <c r="B207" s="168"/>
      <c r="C207" s="132"/>
      <c r="D207" s="188"/>
      <c r="E207" s="305"/>
      <c r="F207" s="215"/>
      <c r="G207" s="127"/>
      <c r="H207" s="90" t="s">
        <v>360</v>
      </c>
      <c r="I207" s="20" t="s">
        <v>48</v>
      </c>
      <c r="J207" s="20" t="s">
        <v>41</v>
      </c>
      <c r="K207" s="41"/>
      <c r="L207" s="76"/>
      <c r="M207" s="76"/>
      <c r="N207" s="76"/>
      <c r="O207" s="76"/>
    </row>
    <row r="208" spans="1:15" s="18" customFormat="1" ht="17.25" hidden="1" customHeight="1">
      <c r="A208" s="171"/>
      <c r="B208" s="168"/>
      <c r="C208" s="132"/>
      <c r="D208" s="188"/>
      <c r="E208" s="305"/>
      <c r="F208" s="215"/>
      <c r="G208" s="127"/>
      <c r="H208" s="90" t="s">
        <v>361</v>
      </c>
      <c r="I208" s="20" t="s">
        <v>48</v>
      </c>
      <c r="J208" s="20" t="s">
        <v>41</v>
      </c>
      <c r="K208" s="41"/>
      <c r="L208" s="76"/>
      <c r="M208" s="76"/>
      <c r="N208" s="76"/>
      <c r="O208" s="76"/>
    </row>
    <row r="209" spans="1:16" ht="17.25" hidden="1" customHeight="1">
      <c r="A209" s="171"/>
      <c r="B209" s="168"/>
      <c r="C209" s="132"/>
      <c r="D209" s="188"/>
      <c r="E209" s="305"/>
      <c r="F209" s="215"/>
      <c r="G209" s="127"/>
      <c r="H209" s="90" t="s">
        <v>362</v>
      </c>
      <c r="I209" s="20" t="s">
        <v>48</v>
      </c>
      <c r="J209" s="20" t="s">
        <v>41</v>
      </c>
      <c r="K209" s="41"/>
      <c r="L209" s="76"/>
      <c r="M209" s="76"/>
      <c r="N209" s="76"/>
      <c r="O209" s="76"/>
      <c r="P209" s="18"/>
    </row>
    <row r="210" spans="1:16" ht="17.25" hidden="1" customHeight="1">
      <c r="A210" s="171"/>
      <c r="B210" s="168"/>
      <c r="C210" s="132"/>
      <c r="D210" s="188"/>
      <c r="E210" s="305"/>
      <c r="F210" s="215"/>
      <c r="G210" s="127"/>
      <c r="H210" s="90" t="s">
        <v>363</v>
      </c>
      <c r="I210" s="20" t="s">
        <v>48</v>
      </c>
      <c r="J210" s="20" t="s">
        <v>41</v>
      </c>
      <c r="K210" s="41"/>
      <c r="L210" s="76"/>
      <c r="M210" s="76"/>
      <c r="N210" s="76"/>
      <c r="O210" s="76"/>
      <c r="P210" s="18"/>
    </row>
    <row r="211" spans="1:16" ht="34.5" customHeight="1">
      <c r="A211" s="176">
        <v>77</v>
      </c>
      <c r="B211" s="179">
        <v>80</v>
      </c>
      <c r="C211" s="181" t="s">
        <v>647</v>
      </c>
      <c r="D211" s="188"/>
      <c r="E211" s="305"/>
      <c r="F211" s="215"/>
      <c r="G211" s="338" t="s">
        <v>345</v>
      </c>
      <c r="H211" s="205" t="s">
        <v>660</v>
      </c>
      <c r="I211" s="176" t="s">
        <v>48</v>
      </c>
      <c r="J211" s="176" t="s">
        <v>41</v>
      </c>
      <c r="K211" s="166"/>
      <c r="L211" s="121"/>
      <c r="M211" s="121"/>
      <c r="N211" s="121" t="s">
        <v>61</v>
      </c>
      <c r="O211" s="121"/>
    </row>
    <row r="212" spans="1:16" ht="30.75" customHeight="1">
      <c r="A212" s="177"/>
      <c r="B212" s="186"/>
      <c r="C212" s="337"/>
      <c r="D212" s="188"/>
      <c r="E212" s="305"/>
      <c r="F212" s="215"/>
      <c r="G212" s="339"/>
      <c r="H212" s="206"/>
      <c r="I212" s="177"/>
      <c r="J212" s="177"/>
      <c r="K212" s="166"/>
      <c r="L212" s="121"/>
      <c r="M212" s="121"/>
      <c r="N212" s="121" t="s">
        <v>62</v>
      </c>
      <c r="O212" s="121"/>
    </row>
    <row r="213" spans="1:16" ht="32.25" customHeight="1">
      <c r="A213" s="177"/>
      <c r="B213" s="186"/>
      <c r="C213" s="337"/>
      <c r="D213" s="188"/>
      <c r="E213" s="305"/>
      <c r="F213" s="215"/>
      <c r="G213" s="339"/>
      <c r="H213" s="206"/>
      <c r="I213" s="177"/>
      <c r="J213" s="177"/>
      <c r="K213" s="166"/>
      <c r="L213" s="121"/>
      <c r="M213" s="121"/>
      <c r="N213" s="121" t="s">
        <v>178</v>
      </c>
      <c r="O213" s="121"/>
    </row>
    <row r="214" spans="1:16" ht="35.25" customHeight="1">
      <c r="A214" s="178"/>
      <c r="B214" s="180"/>
      <c r="C214" s="182"/>
      <c r="D214" s="188"/>
      <c r="E214" s="305"/>
      <c r="F214" s="215"/>
      <c r="G214" s="340"/>
      <c r="H214" s="207"/>
      <c r="I214" s="178"/>
      <c r="J214" s="178"/>
      <c r="K214" s="41" t="s">
        <v>27</v>
      </c>
      <c r="L214" s="121"/>
      <c r="M214" s="121"/>
      <c r="N214" s="121" t="s">
        <v>168</v>
      </c>
      <c r="O214" s="121"/>
    </row>
    <row r="215" spans="1:16" ht="17.25" hidden="1" customHeight="1">
      <c r="A215" s="171"/>
      <c r="B215" s="168"/>
      <c r="C215" s="132"/>
      <c r="D215" s="188"/>
      <c r="E215" s="305"/>
      <c r="F215" s="215"/>
      <c r="G215" s="127"/>
      <c r="H215" s="90" t="s">
        <v>364</v>
      </c>
      <c r="I215" s="20" t="s">
        <v>48</v>
      </c>
      <c r="J215" s="20" t="s">
        <v>41</v>
      </c>
      <c r="K215" s="41"/>
      <c r="L215" s="76"/>
      <c r="M215" s="76"/>
      <c r="N215" s="76"/>
      <c r="O215" s="76"/>
      <c r="P215" s="18"/>
    </row>
    <row r="216" spans="1:16" ht="17.25" hidden="1" customHeight="1">
      <c r="A216" s="171"/>
      <c r="B216" s="168"/>
      <c r="C216" s="132"/>
      <c r="D216" s="188"/>
      <c r="E216" s="305"/>
      <c r="F216" s="215"/>
      <c r="G216" s="127"/>
      <c r="H216" s="90" t="s">
        <v>365</v>
      </c>
      <c r="I216" s="20" t="s">
        <v>48</v>
      </c>
      <c r="J216" s="20" t="s">
        <v>41</v>
      </c>
      <c r="K216" s="41"/>
      <c r="L216" s="76"/>
      <c r="M216" s="76"/>
      <c r="N216" s="76"/>
      <c r="O216" s="76"/>
      <c r="P216" s="18"/>
    </row>
    <row r="217" spans="1:16" ht="17.25" hidden="1" customHeight="1">
      <c r="A217" s="171"/>
      <c r="B217" s="168"/>
      <c r="C217" s="132"/>
      <c r="D217" s="188"/>
      <c r="E217" s="305"/>
      <c r="F217" s="215"/>
      <c r="G217" s="127"/>
      <c r="H217" s="90" t="s">
        <v>366</v>
      </c>
      <c r="I217" s="20" t="s">
        <v>48</v>
      </c>
      <c r="J217" s="20" t="s">
        <v>41</v>
      </c>
      <c r="K217" s="41"/>
      <c r="L217" s="76"/>
      <c r="M217" s="76"/>
      <c r="N217" s="76"/>
      <c r="O217" s="76"/>
      <c r="P217" s="18"/>
    </row>
    <row r="218" spans="1:16" ht="17.25" hidden="1" customHeight="1">
      <c r="A218" s="171"/>
      <c r="B218" s="168"/>
      <c r="C218" s="132"/>
      <c r="D218" s="188"/>
      <c r="E218" s="305"/>
      <c r="F218" s="215"/>
      <c r="G218" s="127"/>
      <c r="H218" s="90" t="s">
        <v>367</v>
      </c>
      <c r="I218" s="20" t="s">
        <v>48</v>
      </c>
      <c r="J218" s="20" t="s">
        <v>41</v>
      </c>
      <c r="K218" s="41"/>
      <c r="L218" s="76"/>
      <c r="M218" s="76"/>
      <c r="N218" s="76"/>
      <c r="O218" s="76"/>
      <c r="P218" s="18"/>
    </row>
    <row r="219" spans="1:16" ht="17.25" hidden="1" customHeight="1">
      <c r="A219" s="171"/>
      <c r="B219" s="168"/>
      <c r="C219" s="132"/>
      <c r="D219" s="188"/>
      <c r="E219" s="305"/>
      <c r="F219" s="215"/>
      <c r="G219" s="127"/>
      <c r="H219" s="90" t="s">
        <v>368</v>
      </c>
      <c r="I219" s="20" t="s">
        <v>48</v>
      </c>
      <c r="J219" s="20" t="s">
        <v>41</v>
      </c>
      <c r="K219" s="41"/>
      <c r="L219" s="76"/>
      <c r="M219" s="76"/>
      <c r="N219" s="76"/>
      <c r="O219" s="76"/>
      <c r="P219" s="18"/>
    </row>
    <row r="220" spans="1:16" ht="17.25" hidden="1" customHeight="1">
      <c r="A220" s="172"/>
      <c r="B220" s="169"/>
      <c r="C220" s="133"/>
      <c r="D220" s="189"/>
      <c r="E220" s="305"/>
      <c r="F220" s="215"/>
      <c r="G220" s="128"/>
      <c r="H220" s="90" t="s">
        <v>369</v>
      </c>
      <c r="I220" s="20" t="s">
        <v>48</v>
      </c>
      <c r="J220" s="20" t="s">
        <v>41</v>
      </c>
      <c r="K220" s="41"/>
      <c r="L220" s="76"/>
      <c r="M220" s="76"/>
      <c r="N220" s="76"/>
      <c r="O220" s="76"/>
      <c r="P220" s="18"/>
    </row>
    <row r="221" spans="1:16" ht="39" hidden="1" customHeight="1">
      <c r="A221" s="71">
        <v>78</v>
      </c>
      <c r="B221" s="179">
        <v>81</v>
      </c>
      <c r="C221" s="183" t="s">
        <v>370</v>
      </c>
      <c r="D221" s="187" t="s">
        <v>46</v>
      </c>
      <c r="E221" s="303" t="s">
        <v>371</v>
      </c>
      <c r="F221" s="187" t="s">
        <v>46</v>
      </c>
      <c r="G221" s="205" t="s">
        <v>371</v>
      </c>
      <c r="H221" s="90" t="s">
        <v>372</v>
      </c>
      <c r="I221" s="20" t="s">
        <v>48</v>
      </c>
      <c r="J221" s="20" t="s">
        <v>41</v>
      </c>
      <c r="K221" s="41"/>
      <c r="L221" s="76"/>
      <c r="M221" s="76"/>
      <c r="N221" s="76"/>
      <c r="O221" s="76"/>
      <c r="P221" s="18"/>
    </row>
    <row r="222" spans="1:16" ht="33" hidden="1" customHeight="1">
      <c r="A222" s="171"/>
      <c r="B222" s="186"/>
      <c r="C222" s="184"/>
      <c r="D222" s="188"/>
      <c r="E222" s="304"/>
      <c r="F222" s="188"/>
      <c r="G222" s="206"/>
      <c r="H222" s="90" t="s">
        <v>373</v>
      </c>
      <c r="I222" s="20" t="s">
        <v>48</v>
      </c>
      <c r="J222" s="20" t="s">
        <v>41</v>
      </c>
      <c r="K222" s="41"/>
      <c r="L222" s="76"/>
      <c r="M222" s="76"/>
      <c r="N222" s="76"/>
      <c r="O222" s="76"/>
      <c r="P222" s="18"/>
    </row>
    <row r="223" spans="1:16" ht="33" customHeight="1">
      <c r="A223" s="176">
        <v>78</v>
      </c>
      <c r="B223" s="186"/>
      <c r="C223" s="184"/>
      <c r="D223" s="188"/>
      <c r="E223" s="304"/>
      <c r="F223" s="188"/>
      <c r="G223" s="206"/>
      <c r="H223" s="205" t="s">
        <v>661</v>
      </c>
      <c r="I223" s="174" t="s">
        <v>48</v>
      </c>
      <c r="J223" s="174" t="s">
        <v>41</v>
      </c>
      <c r="K223" s="150"/>
      <c r="L223" s="121" t="s">
        <v>61</v>
      </c>
      <c r="M223" s="121"/>
      <c r="N223" s="121"/>
      <c r="O223" s="121"/>
    </row>
    <row r="224" spans="1:16" ht="33" customHeight="1">
      <c r="A224" s="177"/>
      <c r="B224" s="186"/>
      <c r="C224" s="184"/>
      <c r="D224" s="188"/>
      <c r="E224" s="304"/>
      <c r="F224" s="188"/>
      <c r="G224" s="206"/>
      <c r="H224" s="206"/>
      <c r="I224" s="174"/>
      <c r="J224" s="174"/>
      <c r="K224" s="166"/>
      <c r="L224" s="121" t="s">
        <v>178</v>
      </c>
      <c r="M224" s="121"/>
      <c r="N224" s="121"/>
      <c r="O224" s="121"/>
    </row>
    <row r="225" spans="1:16" ht="33" customHeight="1">
      <c r="A225" s="177"/>
      <c r="B225" s="186"/>
      <c r="C225" s="184"/>
      <c r="D225" s="188"/>
      <c r="E225" s="304"/>
      <c r="F225" s="188"/>
      <c r="G225" s="206"/>
      <c r="H225" s="206"/>
      <c r="I225" s="174"/>
      <c r="J225" s="174"/>
      <c r="K225" s="166"/>
      <c r="L225" s="121" t="s">
        <v>168</v>
      </c>
      <c r="M225" s="121"/>
      <c r="N225" s="121"/>
      <c r="O225" s="121"/>
    </row>
    <row r="226" spans="1:16" ht="40.5" customHeight="1">
      <c r="A226" s="178"/>
      <c r="B226" s="186"/>
      <c r="C226" s="184"/>
      <c r="D226" s="188"/>
      <c r="E226" s="304"/>
      <c r="F226" s="188"/>
      <c r="G226" s="206"/>
      <c r="H226" s="207"/>
      <c r="I226" s="174" t="s">
        <v>48</v>
      </c>
      <c r="J226" s="174" t="s">
        <v>41</v>
      </c>
      <c r="K226" s="41" t="s">
        <v>27</v>
      </c>
      <c r="L226" s="121" t="s">
        <v>62</v>
      </c>
      <c r="M226" s="121" t="s">
        <v>121</v>
      </c>
      <c r="N226" s="121" t="s">
        <v>168</v>
      </c>
      <c r="O226" s="121"/>
    </row>
    <row r="227" spans="1:16" ht="33" hidden="1" customHeight="1">
      <c r="A227" s="171"/>
      <c r="B227" s="186"/>
      <c r="C227" s="184"/>
      <c r="D227" s="189"/>
      <c r="E227" s="306"/>
      <c r="F227" s="189"/>
      <c r="G227" s="206"/>
      <c r="H227" s="90" t="s">
        <v>374</v>
      </c>
      <c r="I227" s="20" t="s">
        <v>48</v>
      </c>
      <c r="J227" s="20" t="s">
        <v>41</v>
      </c>
      <c r="K227" s="41"/>
      <c r="L227" s="76"/>
      <c r="M227" s="76"/>
      <c r="N227" s="76"/>
      <c r="O227" s="76"/>
      <c r="P227" s="18"/>
    </row>
    <row r="228" spans="1:16" ht="33" hidden="1" customHeight="1">
      <c r="A228" s="172"/>
      <c r="B228" s="180"/>
      <c r="C228" s="185"/>
      <c r="D228" s="46"/>
      <c r="E228" s="91"/>
      <c r="F228" s="46"/>
      <c r="G228" s="207"/>
      <c r="H228" s="90" t="s">
        <v>375</v>
      </c>
      <c r="I228" s="20"/>
      <c r="J228" s="20"/>
      <c r="K228" s="41"/>
      <c r="L228" s="76"/>
      <c r="M228" s="76"/>
      <c r="N228" s="76"/>
      <c r="O228" s="76"/>
      <c r="P228" s="18"/>
    </row>
    <row r="229" spans="1:16" ht="53.25" hidden="1" customHeight="1">
      <c r="A229" s="20">
        <v>79</v>
      </c>
      <c r="B229" s="41">
        <v>82</v>
      </c>
      <c r="C229" s="53" t="s">
        <v>376</v>
      </c>
      <c r="D229" s="42" t="s">
        <v>46</v>
      </c>
      <c r="E229" s="90" t="s">
        <v>377</v>
      </c>
      <c r="F229" s="42" t="s">
        <v>46</v>
      </c>
      <c r="G229" s="90" t="s">
        <v>377</v>
      </c>
      <c r="H229" s="90" t="s">
        <v>378</v>
      </c>
      <c r="I229" s="20" t="s">
        <v>48</v>
      </c>
      <c r="J229" s="20" t="s">
        <v>41</v>
      </c>
      <c r="K229" s="41"/>
      <c r="L229" s="76"/>
      <c r="M229" s="76"/>
      <c r="N229" s="76"/>
      <c r="O229" s="76"/>
      <c r="P229" s="18"/>
    </row>
    <row r="230" spans="1:16" ht="95.25" hidden="1" customHeight="1">
      <c r="A230" s="20">
        <v>80</v>
      </c>
      <c r="B230" s="41">
        <v>83</v>
      </c>
      <c r="C230" s="83" t="s">
        <v>379</v>
      </c>
      <c r="D230" s="42" t="s">
        <v>46</v>
      </c>
      <c r="E230" s="90" t="s">
        <v>380</v>
      </c>
      <c r="F230" s="42" t="s">
        <v>46</v>
      </c>
      <c r="G230" s="90" t="s">
        <v>381</v>
      </c>
      <c r="H230" s="90" t="s">
        <v>380</v>
      </c>
      <c r="I230" s="20" t="s">
        <v>48</v>
      </c>
      <c r="J230" s="20" t="s">
        <v>41</v>
      </c>
      <c r="K230" s="41"/>
      <c r="L230" s="76"/>
      <c r="M230" s="76"/>
      <c r="N230" s="76"/>
      <c r="O230" s="76"/>
      <c r="P230" s="18"/>
    </row>
    <row r="231" spans="1:16" ht="59.25" hidden="1" customHeight="1">
      <c r="A231" s="20">
        <v>81</v>
      </c>
      <c r="B231" s="41">
        <v>84</v>
      </c>
      <c r="C231" s="53" t="s">
        <v>382</v>
      </c>
      <c r="D231" s="42" t="s">
        <v>46</v>
      </c>
      <c r="E231" s="53" t="s">
        <v>382</v>
      </c>
      <c r="F231" s="42" t="s">
        <v>46</v>
      </c>
      <c r="G231" s="53" t="s">
        <v>382</v>
      </c>
      <c r="H231" s="53" t="s">
        <v>382</v>
      </c>
      <c r="I231" s="20" t="s">
        <v>48</v>
      </c>
      <c r="J231" s="20" t="s">
        <v>41</v>
      </c>
      <c r="K231" s="41"/>
      <c r="L231" s="76"/>
      <c r="M231" s="76"/>
      <c r="N231" s="76"/>
      <c r="O231" s="76"/>
      <c r="P231" s="18"/>
    </row>
    <row r="232" spans="1:16" ht="49.5" hidden="1" customHeight="1">
      <c r="A232" s="20">
        <v>82</v>
      </c>
      <c r="B232" s="41">
        <v>85</v>
      </c>
      <c r="C232" s="83" t="s">
        <v>383</v>
      </c>
      <c r="D232" s="42" t="s">
        <v>46</v>
      </c>
      <c r="E232" s="53" t="s">
        <v>383</v>
      </c>
      <c r="F232" s="42" t="s">
        <v>46</v>
      </c>
      <c r="G232" s="83" t="s">
        <v>383</v>
      </c>
      <c r="H232" s="83" t="s">
        <v>383</v>
      </c>
      <c r="I232" s="20" t="s">
        <v>48</v>
      </c>
      <c r="J232" s="20" t="s">
        <v>41</v>
      </c>
      <c r="K232" s="41"/>
      <c r="L232" s="76"/>
      <c r="M232" s="76"/>
      <c r="N232" s="76"/>
      <c r="O232" s="76"/>
      <c r="P232" s="18"/>
    </row>
    <row r="233" spans="1:16" s="3" customFormat="1" ht="34.5" customHeight="1">
      <c r="A233" s="163"/>
      <c r="B233" s="23"/>
      <c r="C233" s="196" t="s">
        <v>384</v>
      </c>
      <c r="D233" s="197"/>
      <c r="E233" s="198"/>
      <c r="F233" s="24" t="s">
        <v>16</v>
      </c>
      <c r="G233" s="161" t="s">
        <v>16</v>
      </c>
      <c r="H233" s="161" t="s">
        <v>16</v>
      </c>
      <c r="I233" s="69" t="s">
        <v>16</v>
      </c>
      <c r="J233" s="69" t="s">
        <v>16</v>
      </c>
      <c r="K233" s="69" t="s">
        <v>16</v>
      </c>
      <c r="L233" s="69" t="s">
        <v>16</v>
      </c>
      <c r="M233" s="69" t="s">
        <v>16</v>
      </c>
      <c r="N233" s="69" t="s">
        <v>16</v>
      </c>
      <c r="O233" s="69" t="s">
        <v>16</v>
      </c>
      <c r="P233" s="4"/>
    </row>
    <row r="234" spans="1:16" s="4" customFormat="1" ht="39" hidden="1" customHeight="1">
      <c r="A234" s="176">
        <v>83</v>
      </c>
      <c r="B234" s="179">
        <v>86</v>
      </c>
      <c r="C234" s="190" t="s">
        <v>385</v>
      </c>
      <c r="D234" s="187" t="s">
        <v>20</v>
      </c>
      <c r="E234" s="208" t="s">
        <v>386</v>
      </c>
      <c r="F234" s="187" t="s">
        <v>46</v>
      </c>
      <c r="G234" s="208" t="s">
        <v>386</v>
      </c>
      <c r="H234" s="38" t="s">
        <v>386</v>
      </c>
      <c r="I234" s="20" t="s">
        <v>30</v>
      </c>
      <c r="J234" s="20" t="s">
        <v>216</v>
      </c>
      <c r="K234" s="41"/>
      <c r="L234" s="76" t="s">
        <v>168</v>
      </c>
      <c r="M234" s="76" t="s">
        <v>280</v>
      </c>
      <c r="N234" s="76" t="s">
        <v>121</v>
      </c>
      <c r="O234" s="76"/>
    </row>
    <row r="235" spans="1:16" s="4" customFormat="1" ht="39" hidden="1" customHeight="1">
      <c r="A235" s="178"/>
      <c r="B235" s="180"/>
      <c r="C235" s="192"/>
      <c r="D235" s="189"/>
      <c r="E235" s="209"/>
      <c r="F235" s="189"/>
      <c r="G235" s="209"/>
      <c r="H235" s="38" t="s">
        <v>386</v>
      </c>
      <c r="I235" s="20" t="s">
        <v>30</v>
      </c>
      <c r="J235" s="20" t="s">
        <v>216</v>
      </c>
      <c r="K235" s="41"/>
      <c r="L235" s="76"/>
      <c r="M235" s="76"/>
      <c r="N235" s="76"/>
      <c r="O235" s="76"/>
    </row>
    <row r="236" spans="1:16" s="4" customFormat="1" ht="57" hidden="1" customHeight="1">
      <c r="A236" s="21">
        <v>84</v>
      </c>
      <c r="B236" s="34">
        <v>87</v>
      </c>
      <c r="C236" s="53" t="s">
        <v>387</v>
      </c>
      <c r="D236" s="36" t="s">
        <v>20</v>
      </c>
      <c r="E236" s="53" t="s">
        <v>388</v>
      </c>
      <c r="F236" s="42" t="s">
        <v>46</v>
      </c>
      <c r="G236" s="53" t="s">
        <v>388</v>
      </c>
      <c r="H236" s="53" t="s">
        <v>388</v>
      </c>
      <c r="I236" s="20" t="s">
        <v>30</v>
      </c>
      <c r="J236" s="20" t="s">
        <v>41</v>
      </c>
      <c r="K236" s="41"/>
      <c r="L236" s="76"/>
      <c r="M236" s="76"/>
      <c r="N236" s="76"/>
      <c r="O236" s="76"/>
    </row>
    <row r="237" spans="1:16" ht="39" customHeight="1">
      <c r="A237" s="176">
        <v>85</v>
      </c>
      <c r="B237" s="251">
        <v>88</v>
      </c>
      <c r="C237" s="193" t="s">
        <v>389</v>
      </c>
      <c r="D237" s="216" t="s">
        <v>46</v>
      </c>
      <c r="E237" s="193" t="s">
        <v>390</v>
      </c>
      <c r="F237" s="216" t="s">
        <v>46</v>
      </c>
      <c r="G237" s="193" t="s">
        <v>390</v>
      </c>
      <c r="H237" s="92" t="s">
        <v>391</v>
      </c>
      <c r="I237" s="174" t="s">
        <v>30</v>
      </c>
      <c r="J237" s="174" t="s">
        <v>41</v>
      </c>
      <c r="K237" s="41" t="s">
        <v>27</v>
      </c>
      <c r="L237" s="121" t="s">
        <v>168</v>
      </c>
      <c r="M237" s="121" t="s">
        <v>280</v>
      </c>
      <c r="N237" s="121"/>
      <c r="O237" s="121" t="s">
        <v>62</v>
      </c>
    </row>
    <row r="238" spans="1:16" ht="43.5" hidden="1" customHeight="1">
      <c r="A238" s="178"/>
      <c r="B238" s="252"/>
      <c r="C238" s="195"/>
      <c r="D238" s="217"/>
      <c r="E238" s="195"/>
      <c r="F238" s="217"/>
      <c r="G238" s="195"/>
      <c r="H238" s="92" t="s">
        <v>392</v>
      </c>
      <c r="I238" s="20" t="s">
        <v>48</v>
      </c>
      <c r="J238" s="20" t="s">
        <v>41</v>
      </c>
      <c r="K238" s="41"/>
      <c r="L238" s="76"/>
      <c r="M238" s="76"/>
      <c r="N238" s="76"/>
      <c r="O238" s="76"/>
      <c r="P238" s="18"/>
    </row>
    <row r="239" spans="1:16" ht="36" hidden="1" customHeight="1">
      <c r="A239" s="176">
        <v>86</v>
      </c>
      <c r="B239" s="179">
        <v>89</v>
      </c>
      <c r="C239" s="193" t="s">
        <v>393</v>
      </c>
      <c r="D239" s="187" t="s">
        <v>22</v>
      </c>
      <c r="E239" s="193" t="s">
        <v>394</v>
      </c>
      <c r="F239" s="187" t="s">
        <v>22</v>
      </c>
      <c r="G239" s="193" t="s">
        <v>394</v>
      </c>
      <c r="H239" s="83" t="s">
        <v>395</v>
      </c>
      <c r="I239" s="20" t="s">
        <v>30</v>
      </c>
      <c r="J239" s="20" t="s">
        <v>41</v>
      </c>
      <c r="K239" s="41"/>
      <c r="L239" s="76"/>
      <c r="M239" s="76"/>
      <c r="N239" s="76"/>
      <c r="O239" s="76"/>
      <c r="P239" s="18"/>
    </row>
    <row r="240" spans="1:16" ht="53.25" hidden="1" customHeight="1">
      <c r="A240" s="178"/>
      <c r="B240" s="180"/>
      <c r="C240" s="195"/>
      <c r="D240" s="189"/>
      <c r="E240" s="195"/>
      <c r="F240" s="189"/>
      <c r="G240" s="195"/>
      <c r="H240" s="53" t="s">
        <v>396</v>
      </c>
      <c r="I240" s="25" t="s">
        <v>30</v>
      </c>
      <c r="J240" s="25" t="s">
        <v>41</v>
      </c>
      <c r="K240" s="34"/>
      <c r="L240" s="76"/>
      <c r="M240" s="76"/>
      <c r="N240" s="76"/>
      <c r="O240" s="76"/>
      <c r="P240" s="18"/>
    </row>
    <row r="241" spans="1:16" s="3" customFormat="1" ht="20.25" customHeight="1">
      <c r="A241" s="163"/>
      <c r="B241" s="93"/>
      <c r="C241" s="308" t="s">
        <v>397</v>
      </c>
      <c r="D241" s="308"/>
      <c r="E241" s="308"/>
      <c r="F241" s="94" t="s">
        <v>16</v>
      </c>
      <c r="G241" s="94" t="s">
        <v>16</v>
      </c>
      <c r="H241" s="94" t="s">
        <v>16</v>
      </c>
      <c r="I241" s="99" t="s">
        <v>16</v>
      </c>
      <c r="J241" s="99" t="s">
        <v>16</v>
      </c>
      <c r="K241" s="99" t="s">
        <v>16</v>
      </c>
      <c r="L241" s="99"/>
      <c r="M241" s="99"/>
      <c r="N241" s="99"/>
      <c r="O241" s="99"/>
      <c r="P241" s="4"/>
    </row>
    <row r="242" spans="1:16" ht="59.25" hidden="1" customHeight="1">
      <c r="A242" s="21">
        <v>87</v>
      </c>
      <c r="B242" s="41">
        <v>90</v>
      </c>
      <c r="C242" s="83" t="s">
        <v>398</v>
      </c>
      <c r="D242" s="42" t="s">
        <v>20</v>
      </c>
      <c r="E242" s="53" t="s">
        <v>399</v>
      </c>
      <c r="F242" s="42" t="s">
        <v>46</v>
      </c>
      <c r="G242" s="83" t="s">
        <v>399</v>
      </c>
      <c r="H242" s="53" t="s">
        <v>399</v>
      </c>
      <c r="I242" s="67" t="s">
        <v>30</v>
      </c>
      <c r="J242" s="20" t="s">
        <v>400</v>
      </c>
      <c r="K242" s="41"/>
      <c r="L242" s="76"/>
      <c r="M242" s="76"/>
      <c r="N242" s="76"/>
      <c r="O242" s="76"/>
      <c r="P242" s="18"/>
    </row>
    <row r="243" spans="1:16" ht="37.5" hidden="1" customHeight="1">
      <c r="A243" s="176">
        <v>88</v>
      </c>
      <c r="B243" s="179">
        <v>91</v>
      </c>
      <c r="C243" s="193" t="s">
        <v>401</v>
      </c>
      <c r="D243" s="187" t="s">
        <v>20</v>
      </c>
      <c r="E243" s="193" t="s">
        <v>402</v>
      </c>
      <c r="F243" s="187" t="s">
        <v>46</v>
      </c>
      <c r="G243" s="83" t="s">
        <v>403</v>
      </c>
      <c r="H243" s="53" t="s">
        <v>403</v>
      </c>
      <c r="I243" s="67" t="s">
        <v>30</v>
      </c>
      <c r="J243" s="20" t="s">
        <v>41</v>
      </c>
      <c r="K243" s="41"/>
      <c r="L243" s="76"/>
      <c r="M243" s="76"/>
      <c r="N243" s="76"/>
      <c r="O243" s="76"/>
      <c r="P243" s="18"/>
    </row>
    <row r="244" spans="1:16" ht="45.75" hidden="1" customHeight="1">
      <c r="A244" s="178"/>
      <c r="B244" s="180"/>
      <c r="C244" s="195"/>
      <c r="D244" s="189"/>
      <c r="E244" s="195"/>
      <c r="F244" s="189"/>
      <c r="G244" s="95" t="s">
        <v>404</v>
      </c>
      <c r="H244" s="83" t="s">
        <v>404</v>
      </c>
      <c r="I244" s="67" t="s">
        <v>48</v>
      </c>
      <c r="J244" s="20" t="s">
        <v>41</v>
      </c>
      <c r="K244" s="41"/>
      <c r="L244" s="76"/>
      <c r="M244" s="76"/>
      <c r="N244" s="76"/>
      <c r="O244" s="76"/>
      <c r="P244" s="18"/>
    </row>
    <row r="245" spans="1:16" ht="33.75" hidden="1" customHeight="1">
      <c r="A245" s="176">
        <v>89</v>
      </c>
      <c r="B245" s="179">
        <v>92</v>
      </c>
      <c r="C245" s="131" t="s">
        <v>405</v>
      </c>
      <c r="D245" s="44"/>
      <c r="E245" s="225" t="s">
        <v>406</v>
      </c>
      <c r="F245" s="44"/>
      <c r="G245" s="83"/>
      <c r="H245" s="83" t="s">
        <v>407</v>
      </c>
      <c r="I245" s="67"/>
      <c r="J245" s="20"/>
      <c r="K245" s="41"/>
      <c r="L245" s="76"/>
      <c r="M245" s="76"/>
      <c r="N245" s="76"/>
      <c r="O245" s="76"/>
      <c r="P245" s="18"/>
    </row>
    <row r="246" spans="1:16" ht="34.5" hidden="1" customHeight="1">
      <c r="A246" s="177"/>
      <c r="B246" s="186"/>
      <c r="C246" s="124"/>
      <c r="D246" s="187" t="s">
        <v>20</v>
      </c>
      <c r="E246" s="226"/>
      <c r="F246" s="187" t="s">
        <v>20</v>
      </c>
      <c r="G246" s="131" t="s">
        <v>406</v>
      </c>
      <c r="H246" s="53" t="s">
        <v>408</v>
      </c>
      <c r="I246" s="67" t="s">
        <v>30</v>
      </c>
      <c r="J246" s="20" t="s">
        <v>41</v>
      </c>
      <c r="K246" s="41"/>
      <c r="L246" s="76"/>
      <c r="M246" s="76"/>
      <c r="N246" s="76"/>
      <c r="O246" s="76"/>
      <c r="P246" s="18"/>
    </row>
    <row r="247" spans="1:16" ht="24.75" hidden="1" customHeight="1">
      <c r="A247" s="177"/>
      <c r="B247" s="186"/>
      <c r="C247" s="124"/>
      <c r="D247" s="188"/>
      <c r="E247" s="226"/>
      <c r="F247" s="188"/>
      <c r="G247" s="124"/>
      <c r="H247" s="53" t="s">
        <v>409</v>
      </c>
      <c r="I247" s="67" t="s">
        <v>48</v>
      </c>
      <c r="J247" s="20" t="s">
        <v>41</v>
      </c>
      <c r="K247" s="41"/>
      <c r="L247" s="76"/>
      <c r="M247" s="76"/>
      <c r="N247" s="76"/>
      <c r="O247" s="76"/>
      <c r="P247" s="18"/>
    </row>
    <row r="248" spans="1:16" ht="36" hidden="1" customHeight="1">
      <c r="A248" s="177"/>
      <c r="B248" s="186"/>
      <c r="C248" s="124"/>
      <c r="D248" s="188"/>
      <c r="E248" s="226"/>
      <c r="F248" s="188"/>
      <c r="G248" s="124"/>
      <c r="H248" s="53" t="s">
        <v>410</v>
      </c>
      <c r="I248" s="67" t="s">
        <v>48</v>
      </c>
      <c r="J248" s="20" t="s">
        <v>41</v>
      </c>
      <c r="K248" s="41"/>
      <c r="L248" s="76"/>
      <c r="M248" s="76"/>
      <c r="N248" s="76"/>
      <c r="O248" s="76"/>
      <c r="P248" s="18"/>
    </row>
    <row r="249" spans="1:16" ht="34.5" customHeight="1">
      <c r="A249" s="177"/>
      <c r="B249" s="186"/>
      <c r="C249" s="130" t="s">
        <v>405</v>
      </c>
      <c r="D249" s="188"/>
      <c r="E249" s="226"/>
      <c r="F249" s="188"/>
      <c r="G249" s="130" t="s">
        <v>406</v>
      </c>
      <c r="H249" s="162" t="s">
        <v>411</v>
      </c>
      <c r="I249" s="119" t="s">
        <v>48</v>
      </c>
      <c r="J249" s="174" t="s">
        <v>41</v>
      </c>
      <c r="K249" s="41" t="s">
        <v>27</v>
      </c>
      <c r="L249" s="121" t="s">
        <v>280</v>
      </c>
      <c r="M249" s="121" t="s">
        <v>178</v>
      </c>
      <c r="N249" s="121"/>
      <c r="O249" s="121" t="s">
        <v>121</v>
      </c>
    </row>
    <row r="250" spans="1:16" ht="39" hidden="1" customHeight="1">
      <c r="A250" s="177"/>
      <c r="B250" s="186"/>
      <c r="C250" s="124"/>
      <c r="D250" s="188"/>
      <c r="E250" s="226"/>
      <c r="F250" s="188"/>
      <c r="G250" s="124"/>
      <c r="H250" s="53" t="s">
        <v>412</v>
      </c>
      <c r="I250" s="67" t="s">
        <v>48</v>
      </c>
      <c r="J250" s="20" t="s">
        <v>41</v>
      </c>
      <c r="K250" s="41"/>
      <c r="L250" s="76"/>
      <c r="M250" s="76"/>
      <c r="N250" s="76"/>
      <c r="O250" s="76"/>
      <c r="P250" s="18"/>
    </row>
    <row r="251" spans="1:16" ht="39" hidden="1" customHeight="1">
      <c r="A251" s="178"/>
      <c r="B251" s="180"/>
      <c r="C251" s="125"/>
      <c r="D251" s="189"/>
      <c r="E251" s="227"/>
      <c r="F251" s="189"/>
      <c r="G251" s="125"/>
      <c r="H251" s="53" t="s">
        <v>413</v>
      </c>
      <c r="I251" s="67" t="s">
        <v>48</v>
      </c>
      <c r="J251" s="20" t="s">
        <v>41</v>
      </c>
      <c r="K251" s="41"/>
      <c r="L251" s="76"/>
      <c r="M251" s="76"/>
      <c r="N251" s="76"/>
      <c r="O251" s="76"/>
      <c r="P251" s="18"/>
    </row>
    <row r="252" spans="1:16" ht="56.25" hidden="1" customHeight="1">
      <c r="A252" s="176">
        <v>90</v>
      </c>
      <c r="B252" s="179">
        <v>93</v>
      </c>
      <c r="C252" s="193" t="s">
        <v>414</v>
      </c>
      <c r="D252" s="187" t="s">
        <v>20</v>
      </c>
      <c r="E252" s="193" t="s">
        <v>415</v>
      </c>
      <c r="F252" s="187" t="s">
        <v>46</v>
      </c>
      <c r="G252" s="193" t="s">
        <v>416</v>
      </c>
      <c r="H252" s="53" t="s">
        <v>417</v>
      </c>
      <c r="I252" s="67" t="s">
        <v>48</v>
      </c>
      <c r="J252" s="20" t="s">
        <v>41</v>
      </c>
      <c r="K252" s="41"/>
      <c r="L252" s="76"/>
      <c r="M252" s="76"/>
      <c r="N252" s="76"/>
      <c r="O252" s="76"/>
      <c r="P252" s="18"/>
    </row>
    <row r="253" spans="1:16" ht="70.5" hidden="1" customHeight="1">
      <c r="A253" s="177"/>
      <c r="B253" s="186"/>
      <c r="C253" s="194"/>
      <c r="D253" s="188"/>
      <c r="E253" s="194"/>
      <c r="F253" s="188"/>
      <c r="G253" s="194"/>
      <c r="H253" s="53" t="s">
        <v>418</v>
      </c>
      <c r="I253" s="67" t="s">
        <v>48</v>
      </c>
      <c r="J253" s="20" t="s">
        <v>41</v>
      </c>
      <c r="K253" s="41"/>
      <c r="L253" s="76"/>
      <c r="M253" s="76"/>
      <c r="N253" s="76"/>
      <c r="O253" s="76"/>
      <c r="P253" s="18"/>
    </row>
    <row r="254" spans="1:16" ht="38.25" hidden="1" customHeight="1">
      <c r="A254" s="177"/>
      <c r="B254" s="186"/>
      <c r="C254" s="194"/>
      <c r="D254" s="188"/>
      <c r="E254" s="194"/>
      <c r="F254" s="188"/>
      <c r="G254" s="194"/>
      <c r="H254" s="53" t="s">
        <v>419</v>
      </c>
      <c r="I254" s="67" t="s">
        <v>30</v>
      </c>
      <c r="J254" s="20" t="s">
        <v>41</v>
      </c>
      <c r="K254" s="41"/>
      <c r="L254" s="76"/>
      <c r="M254" s="76"/>
      <c r="N254" s="76"/>
      <c r="O254" s="76"/>
      <c r="P254" s="18"/>
    </row>
    <row r="255" spans="1:16" ht="38.25" hidden="1" customHeight="1">
      <c r="A255" s="177"/>
      <c r="B255" s="186"/>
      <c r="C255" s="194"/>
      <c r="D255" s="188"/>
      <c r="E255" s="194"/>
      <c r="F255" s="188"/>
      <c r="G255" s="213"/>
      <c r="H255" s="53" t="s">
        <v>420</v>
      </c>
      <c r="I255" s="67"/>
      <c r="J255" s="20"/>
      <c r="K255" s="41"/>
      <c r="L255" s="76"/>
      <c r="M255" s="76"/>
      <c r="N255" s="76"/>
      <c r="O255" s="76"/>
      <c r="P255" s="18"/>
    </row>
    <row r="256" spans="1:16" ht="112.5" customHeight="1">
      <c r="A256" s="178"/>
      <c r="B256" s="180"/>
      <c r="C256" s="195"/>
      <c r="D256" s="189"/>
      <c r="E256" s="195"/>
      <c r="F256" s="189"/>
      <c r="G256" s="195"/>
      <c r="H256" s="162" t="s">
        <v>421</v>
      </c>
      <c r="I256" s="119" t="s">
        <v>30</v>
      </c>
      <c r="J256" s="174" t="s">
        <v>41</v>
      </c>
      <c r="K256" s="41" t="s">
        <v>27</v>
      </c>
      <c r="L256" s="121" t="s">
        <v>121</v>
      </c>
      <c r="M256" s="121" t="s">
        <v>62</v>
      </c>
      <c r="N256" s="121" t="s">
        <v>280</v>
      </c>
      <c r="O256" s="121" t="s">
        <v>168</v>
      </c>
    </row>
    <row r="257" spans="1:16" ht="51" hidden="1" customHeight="1">
      <c r="A257" s="176">
        <v>91</v>
      </c>
      <c r="B257" s="179">
        <v>94</v>
      </c>
      <c r="C257" s="193" t="s">
        <v>422</v>
      </c>
      <c r="D257" s="187" t="s">
        <v>20</v>
      </c>
      <c r="E257" s="193" t="s">
        <v>423</v>
      </c>
      <c r="F257" s="187" t="s">
        <v>46</v>
      </c>
      <c r="G257" s="193" t="s">
        <v>423</v>
      </c>
      <c r="H257" s="40" t="s">
        <v>423</v>
      </c>
      <c r="I257" s="67" t="s">
        <v>30</v>
      </c>
      <c r="J257" s="20" t="s">
        <v>41</v>
      </c>
      <c r="K257" s="41"/>
      <c r="L257" s="76"/>
      <c r="M257" s="76"/>
      <c r="N257" s="76"/>
      <c r="O257" s="76"/>
      <c r="P257" s="18"/>
    </row>
    <row r="258" spans="1:16" ht="64.5" hidden="1" customHeight="1">
      <c r="A258" s="178"/>
      <c r="B258" s="180"/>
      <c r="C258" s="195"/>
      <c r="D258" s="189"/>
      <c r="E258" s="195"/>
      <c r="F258" s="189"/>
      <c r="G258" s="195"/>
      <c r="H258" s="40" t="s">
        <v>424</v>
      </c>
      <c r="I258" s="67" t="s">
        <v>30</v>
      </c>
      <c r="J258" s="20" t="s">
        <v>216</v>
      </c>
      <c r="K258" s="41"/>
      <c r="L258" s="76"/>
      <c r="M258" s="76"/>
      <c r="N258" s="76"/>
      <c r="O258" s="76"/>
      <c r="P258" s="18"/>
    </row>
    <row r="259" spans="1:16" s="3" customFormat="1" ht="19.5" customHeight="1">
      <c r="A259" s="163"/>
      <c r="B259" s="23"/>
      <c r="C259" s="308" t="s">
        <v>425</v>
      </c>
      <c r="D259" s="308"/>
      <c r="E259" s="308"/>
      <c r="F259" s="24" t="s">
        <v>16</v>
      </c>
      <c r="G259" s="161" t="s">
        <v>16</v>
      </c>
      <c r="H259" s="161" t="s">
        <v>16</v>
      </c>
      <c r="I259" s="69" t="s">
        <v>16</v>
      </c>
      <c r="J259" s="69" t="s">
        <v>16</v>
      </c>
      <c r="K259" s="69" t="s">
        <v>16</v>
      </c>
      <c r="L259" s="69" t="s">
        <v>16</v>
      </c>
      <c r="M259" s="69" t="s">
        <v>16</v>
      </c>
      <c r="N259" s="69" t="s">
        <v>16</v>
      </c>
      <c r="O259" s="69" t="s">
        <v>16</v>
      </c>
      <c r="P259" s="4"/>
    </row>
    <row r="260" spans="1:16" ht="36" hidden="1" customHeight="1">
      <c r="A260" s="176">
        <v>92</v>
      </c>
      <c r="B260" s="179">
        <v>95</v>
      </c>
      <c r="C260" s="193" t="s">
        <v>426</v>
      </c>
      <c r="D260" s="187" t="s">
        <v>46</v>
      </c>
      <c r="E260" s="193" t="s">
        <v>427</v>
      </c>
      <c r="F260" s="187" t="s">
        <v>46</v>
      </c>
      <c r="G260" s="193" t="s">
        <v>427</v>
      </c>
      <c r="H260" s="53" t="s">
        <v>428</v>
      </c>
      <c r="I260" s="20" t="s">
        <v>48</v>
      </c>
      <c r="J260" s="20" t="s">
        <v>41</v>
      </c>
      <c r="K260" s="41"/>
      <c r="L260" s="76"/>
      <c r="M260" s="76"/>
      <c r="N260" s="76"/>
      <c r="O260" s="76"/>
      <c r="P260" s="18"/>
    </row>
    <row r="261" spans="1:16" ht="36" hidden="1" customHeight="1">
      <c r="A261" s="177"/>
      <c r="B261" s="186"/>
      <c r="C261" s="194"/>
      <c r="D261" s="188"/>
      <c r="E261" s="191"/>
      <c r="F261" s="188"/>
      <c r="G261" s="191"/>
      <c r="H261" s="53" t="s">
        <v>429</v>
      </c>
      <c r="I261" s="20" t="s">
        <v>48</v>
      </c>
      <c r="J261" s="20" t="s">
        <v>41</v>
      </c>
      <c r="K261" s="41"/>
      <c r="L261" s="76"/>
      <c r="M261" s="76"/>
      <c r="N261" s="76"/>
      <c r="O261" s="76"/>
      <c r="P261" s="18"/>
    </row>
    <row r="262" spans="1:16" ht="36" customHeight="1">
      <c r="A262" s="178"/>
      <c r="B262" s="180"/>
      <c r="C262" s="195"/>
      <c r="D262" s="189"/>
      <c r="E262" s="192"/>
      <c r="F262" s="189"/>
      <c r="G262" s="192"/>
      <c r="H262" s="162" t="s">
        <v>430</v>
      </c>
      <c r="I262" s="174" t="s">
        <v>48</v>
      </c>
      <c r="J262" s="174" t="s">
        <v>41</v>
      </c>
      <c r="K262" s="41" t="s">
        <v>27</v>
      </c>
      <c r="L262" s="121" t="s">
        <v>178</v>
      </c>
      <c r="M262" s="121" t="s">
        <v>62</v>
      </c>
      <c r="N262" s="121"/>
      <c r="O262" s="121" t="s">
        <v>280</v>
      </c>
    </row>
    <row r="263" spans="1:16" s="9" customFormat="1" ht="57" hidden="1" customHeight="1">
      <c r="A263" s="176">
        <v>93</v>
      </c>
      <c r="B263" s="179">
        <v>96</v>
      </c>
      <c r="C263" s="344" t="s">
        <v>431</v>
      </c>
      <c r="D263" s="215" t="s">
        <v>46</v>
      </c>
      <c r="E263" s="240" t="s">
        <v>432</v>
      </c>
      <c r="F263" s="187" t="s">
        <v>46</v>
      </c>
      <c r="G263" s="193" t="s">
        <v>433</v>
      </c>
      <c r="H263" s="53" t="s">
        <v>434</v>
      </c>
      <c r="I263" s="20" t="s">
        <v>48</v>
      </c>
      <c r="J263" s="20" t="s">
        <v>41</v>
      </c>
      <c r="K263" s="41"/>
      <c r="L263" s="76"/>
      <c r="M263" s="76"/>
      <c r="N263" s="76"/>
      <c r="O263" s="76"/>
    </row>
    <row r="264" spans="1:16" s="9" customFormat="1" ht="57" hidden="1" customHeight="1">
      <c r="A264" s="177"/>
      <c r="B264" s="186"/>
      <c r="C264" s="345"/>
      <c r="D264" s="215"/>
      <c r="E264" s="241"/>
      <c r="F264" s="188"/>
      <c r="G264" s="194"/>
      <c r="H264" s="53" t="s">
        <v>435</v>
      </c>
      <c r="I264" s="20"/>
      <c r="J264" s="20"/>
      <c r="K264" s="41"/>
      <c r="L264" s="76"/>
      <c r="M264" s="76"/>
      <c r="N264" s="76"/>
      <c r="O264" s="76"/>
    </row>
    <row r="265" spans="1:16" s="9" customFormat="1" ht="57" hidden="1" customHeight="1">
      <c r="A265" s="177"/>
      <c r="B265" s="186"/>
      <c r="C265" s="345"/>
      <c r="D265" s="215"/>
      <c r="E265" s="241"/>
      <c r="F265" s="188"/>
      <c r="G265" s="194"/>
      <c r="H265" s="53" t="s">
        <v>436</v>
      </c>
      <c r="I265" s="20"/>
      <c r="J265" s="20"/>
      <c r="K265" s="41"/>
      <c r="L265" s="76"/>
      <c r="M265" s="76"/>
      <c r="N265" s="76"/>
      <c r="O265" s="76"/>
    </row>
    <row r="266" spans="1:16" s="9" customFormat="1" ht="61.5" customHeight="1">
      <c r="A266" s="177"/>
      <c r="B266" s="186"/>
      <c r="C266" s="345"/>
      <c r="D266" s="215"/>
      <c r="E266" s="241"/>
      <c r="F266" s="188"/>
      <c r="G266" s="194"/>
      <c r="H266" s="162" t="s">
        <v>437</v>
      </c>
      <c r="I266" s="174" t="s">
        <v>48</v>
      </c>
      <c r="J266" s="174" t="s">
        <v>41</v>
      </c>
      <c r="K266" s="41" t="s">
        <v>27</v>
      </c>
      <c r="L266" s="121"/>
      <c r="M266" s="121"/>
      <c r="N266" s="121"/>
      <c r="O266" s="121" t="s">
        <v>62</v>
      </c>
      <c r="P266" s="4"/>
    </row>
    <row r="267" spans="1:16" s="9" customFormat="1" ht="57" hidden="1" customHeight="1">
      <c r="A267" s="177"/>
      <c r="B267" s="186"/>
      <c r="C267" s="345"/>
      <c r="D267" s="215"/>
      <c r="E267" s="241"/>
      <c r="F267" s="188"/>
      <c r="G267" s="194"/>
      <c r="H267" s="53" t="s">
        <v>438</v>
      </c>
      <c r="I267" s="20"/>
      <c r="J267" s="20"/>
      <c r="K267" s="41"/>
      <c r="L267" s="76"/>
      <c r="M267" s="76"/>
      <c r="N267" s="76"/>
      <c r="O267" s="76"/>
    </row>
    <row r="268" spans="1:16" s="9" customFormat="1" ht="57" hidden="1" customHeight="1">
      <c r="A268" s="177"/>
      <c r="B268" s="186"/>
      <c r="C268" s="345"/>
      <c r="D268" s="215"/>
      <c r="E268" s="241"/>
      <c r="F268" s="188"/>
      <c r="G268" s="194"/>
      <c r="H268" s="53" t="s">
        <v>439</v>
      </c>
      <c r="I268" s="20"/>
      <c r="J268" s="20"/>
      <c r="K268" s="41"/>
      <c r="L268" s="76"/>
      <c r="M268" s="76"/>
      <c r="N268" s="76"/>
      <c r="O268" s="76"/>
    </row>
    <row r="269" spans="1:16" s="9" customFormat="1" ht="57" hidden="1" customHeight="1">
      <c r="A269" s="177"/>
      <c r="B269" s="186"/>
      <c r="C269" s="345"/>
      <c r="D269" s="215"/>
      <c r="E269" s="241"/>
      <c r="F269" s="188"/>
      <c r="G269" s="194"/>
      <c r="H269" s="53" t="s">
        <v>440</v>
      </c>
      <c r="I269" s="20"/>
      <c r="J269" s="20"/>
      <c r="K269" s="41"/>
      <c r="L269" s="76"/>
      <c r="M269" s="76"/>
      <c r="N269" s="76"/>
      <c r="O269" s="76"/>
    </row>
    <row r="270" spans="1:16" s="9" customFormat="1" ht="57" hidden="1" customHeight="1">
      <c r="A270" s="177"/>
      <c r="B270" s="186"/>
      <c r="C270" s="345"/>
      <c r="D270" s="215"/>
      <c r="E270" s="241"/>
      <c r="F270" s="188"/>
      <c r="G270" s="194"/>
      <c r="H270" s="53" t="s">
        <v>441</v>
      </c>
      <c r="I270" s="20"/>
      <c r="J270" s="20"/>
      <c r="K270" s="41"/>
      <c r="L270" s="76"/>
      <c r="M270" s="76"/>
      <c r="N270" s="76"/>
      <c r="O270" s="76"/>
    </row>
    <row r="271" spans="1:16" s="9" customFormat="1" ht="55.5" hidden="1" customHeight="1">
      <c r="A271" s="178"/>
      <c r="B271" s="180"/>
      <c r="C271" s="346"/>
      <c r="D271" s="215"/>
      <c r="E271" s="242"/>
      <c r="F271" s="189"/>
      <c r="G271" s="195"/>
      <c r="H271" s="53" t="s">
        <v>433</v>
      </c>
      <c r="I271" s="20" t="s">
        <v>48</v>
      </c>
      <c r="J271" s="20" t="s">
        <v>41</v>
      </c>
      <c r="K271" s="41"/>
      <c r="L271" s="76"/>
      <c r="M271" s="76"/>
      <c r="N271" s="76"/>
      <c r="O271" s="76"/>
    </row>
    <row r="272" spans="1:16" s="3" customFormat="1" ht="24" customHeight="1">
      <c r="A272" s="163"/>
      <c r="B272" s="23" t="s">
        <v>442</v>
      </c>
      <c r="C272" s="228" t="s">
        <v>443</v>
      </c>
      <c r="D272" s="229"/>
      <c r="E272" s="229"/>
      <c r="F272" s="229"/>
      <c r="G272" s="229"/>
      <c r="H272" s="230"/>
      <c r="I272" s="69" t="s">
        <v>16</v>
      </c>
      <c r="J272" s="69" t="s">
        <v>16</v>
      </c>
      <c r="K272" s="69" t="s">
        <v>16</v>
      </c>
      <c r="L272" s="69" t="s">
        <v>16</v>
      </c>
      <c r="M272" s="69" t="s">
        <v>16</v>
      </c>
      <c r="N272" s="69" t="s">
        <v>16</v>
      </c>
      <c r="O272" s="69" t="s">
        <v>16</v>
      </c>
      <c r="P272" s="4"/>
    </row>
    <row r="273" spans="1:16" s="3" customFormat="1" ht="21.75" customHeight="1">
      <c r="A273" s="163"/>
      <c r="B273" s="23"/>
      <c r="C273" s="196" t="s">
        <v>444</v>
      </c>
      <c r="D273" s="197"/>
      <c r="E273" s="198"/>
      <c r="F273" s="24" t="s">
        <v>16</v>
      </c>
      <c r="G273" s="161" t="s">
        <v>16</v>
      </c>
      <c r="H273" s="161" t="s">
        <v>16</v>
      </c>
      <c r="I273" s="69"/>
      <c r="J273" s="69"/>
      <c r="K273" s="69" t="s">
        <v>16</v>
      </c>
      <c r="L273" s="69" t="s">
        <v>16</v>
      </c>
      <c r="M273" s="69" t="s">
        <v>16</v>
      </c>
      <c r="N273" s="69" t="s">
        <v>16</v>
      </c>
      <c r="O273" s="69" t="s">
        <v>16</v>
      </c>
      <c r="P273" s="4"/>
    </row>
    <row r="274" spans="1:16" ht="66.75" hidden="1" customHeight="1">
      <c r="A274" s="21">
        <v>94</v>
      </c>
      <c r="B274" s="41">
        <v>97</v>
      </c>
      <c r="C274" s="53" t="s">
        <v>445</v>
      </c>
      <c r="D274" s="42" t="s">
        <v>20</v>
      </c>
      <c r="E274" s="53" t="s">
        <v>446</v>
      </c>
      <c r="F274" s="42" t="s">
        <v>46</v>
      </c>
      <c r="G274" s="53" t="s">
        <v>446</v>
      </c>
      <c r="H274" s="53" t="s">
        <v>446</v>
      </c>
      <c r="I274" s="20" t="s">
        <v>30</v>
      </c>
      <c r="J274" s="20" t="s">
        <v>41</v>
      </c>
      <c r="K274" s="41"/>
      <c r="L274" s="76"/>
      <c r="M274" s="76"/>
      <c r="N274" s="76"/>
      <c r="O274" s="76"/>
      <c r="P274" s="18"/>
    </row>
    <row r="275" spans="1:16" ht="38.25" hidden="1" customHeight="1">
      <c r="A275" s="176">
        <v>95</v>
      </c>
      <c r="B275" s="179">
        <v>98</v>
      </c>
      <c r="C275" s="193" t="s">
        <v>447</v>
      </c>
      <c r="D275" s="187" t="s">
        <v>20</v>
      </c>
      <c r="E275" s="193" t="s">
        <v>448</v>
      </c>
      <c r="F275" s="187" t="s">
        <v>46</v>
      </c>
      <c r="G275" s="193" t="s">
        <v>449</v>
      </c>
      <c r="H275" s="53" t="s">
        <v>450</v>
      </c>
      <c r="I275" s="20" t="s">
        <v>48</v>
      </c>
      <c r="J275" s="20" t="s">
        <v>41</v>
      </c>
      <c r="K275" s="41"/>
      <c r="L275" s="76"/>
      <c r="M275" s="76"/>
      <c r="N275" s="76"/>
      <c r="O275" s="76"/>
      <c r="P275" s="18"/>
    </row>
    <row r="276" spans="1:16" ht="38.25" hidden="1" customHeight="1">
      <c r="A276" s="178"/>
      <c r="B276" s="180"/>
      <c r="C276" s="192"/>
      <c r="D276" s="189"/>
      <c r="E276" s="195"/>
      <c r="F276" s="189"/>
      <c r="G276" s="195"/>
      <c r="H276" s="53" t="s">
        <v>449</v>
      </c>
      <c r="I276" s="20" t="s">
        <v>48</v>
      </c>
      <c r="J276" s="20" t="s">
        <v>41</v>
      </c>
      <c r="K276" s="41"/>
      <c r="L276" s="76"/>
      <c r="M276" s="76"/>
      <c r="N276" s="76"/>
      <c r="O276" s="76"/>
      <c r="P276" s="18"/>
    </row>
    <row r="277" spans="1:16" ht="55.5" hidden="1" customHeight="1">
      <c r="A277" s="176">
        <v>96</v>
      </c>
      <c r="B277" s="179">
        <v>99</v>
      </c>
      <c r="C277" s="193" t="s">
        <v>451</v>
      </c>
      <c r="D277" s="187" t="s">
        <v>46</v>
      </c>
      <c r="E277" s="193" t="s">
        <v>452</v>
      </c>
      <c r="F277" s="187" t="s">
        <v>46</v>
      </c>
      <c r="G277" s="193" t="s">
        <v>453</v>
      </c>
      <c r="H277" s="53" t="s">
        <v>454</v>
      </c>
      <c r="I277" s="20" t="s">
        <v>48</v>
      </c>
      <c r="J277" s="20" t="s">
        <v>41</v>
      </c>
      <c r="K277" s="41"/>
      <c r="L277" s="76"/>
      <c r="M277" s="76"/>
      <c r="N277" s="76"/>
      <c r="O277" s="76"/>
      <c r="P277" s="18"/>
    </row>
    <row r="278" spans="1:16" ht="55.5" hidden="1" customHeight="1">
      <c r="A278" s="177"/>
      <c r="B278" s="186"/>
      <c r="C278" s="194"/>
      <c r="D278" s="188"/>
      <c r="E278" s="194"/>
      <c r="F278" s="188"/>
      <c r="G278" s="194"/>
      <c r="H278" s="53" t="s">
        <v>455</v>
      </c>
      <c r="I278" s="20" t="s">
        <v>48</v>
      </c>
      <c r="J278" s="20" t="s">
        <v>41</v>
      </c>
      <c r="K278" s="41"/>
      <c r="L278" s="76"/>
      <c r="M278" s="76"/>
      <c r="N278" s="76"/>
      <c r="O278" s="76"/>
      <c r="P278" s="18"/>
    </row>
    <row r="279" spans="1:16" ht="55.5" hidden="1" customHeight="1">
      <c r="A279" s="177"/>
      <c r="B279" s="186"/>
      <c r="C279" s="194"/>
      <c r="D279" s="188"/>
      <c r="E279" s="194"/>
      <c r="F279" s="188"/>
      <c r="G279" s="194"/>
      <c r="H279" s="53" t="s">
        <v>455</v>
      </c>
      <c r="I279" s="20" t="s">
        <v>48</v>
      </c>
      <c r="J279" s="20" t="s">
        <v>41</v>
      </c>
      <c r="K279" s="41"/>
      <c r="L279" s="76"/>
      <c r="M279" s="76"/>
      <c r="N279" s="76"/>
      <c r="O279" s="76"/>
      <c r="P279" s="18"/>
    </row>
    <row r="280" spans="1:16" ht="66.75" hidden="1" customHeight="1">
      <c r="A280" s="177"/>
      <c r="B280" s="186"/>
      <c r="C280" s="194"/>
      <c r="D280" s="188"/>
      <c r="E280" s="194"/>
      <c r="F280" s="188"/>
      <c r="G280" s="194"/>
      <c r="H280" s="53" t="s">
        <v>456</v>
      </c>
      <c r="I280" s="20" t="s">
        <v>48</v>
      </c>
      <c r="J280" s="20" t="s">
        <v>41</v>
      </c>
      <c r="K280" s="41"/>
      <c r="L280" s="76"/>
      <c r="M280" s="76"/>
      <c r="N280" s="76"/>
      <c r="O280" s="76"/>
      <c r="P280" s="18"/>
    </row>
    <row r="281" spans="1:16" ht="71.25" hidden="1" customHeight="1">
      <c r="A281" s="178"/>
      <c r="B281" s="180"/>
      <c r="C281" s="195"/>
      <c r="D281" s="189"/>
      <c r="E281" s="195"/>
      <c r="F281" s="189"/>
      <c r="G281" s="195"/>
      <c r="H281" s="53" t="s">
        <v>457</v>
      </c>
      <c r="I281" s="20" t="s">
        <v>30</v>
      </c>
      <c r="J281" s="20" t="s">
        <v>41</v>
      </c>
      <c r="K281" s="41"/>
      <c r="L281" s="76"/>
      <c r="M281" s="76"/>
      <c r="N281" s="76"/>
      <c r="O281" s="76"/>
      <c r="P281" s="18"/>
    </row>
    <row r="282" spans="1:16" s="3" customFormat="1" ht="19.5" customHeight="1">
      <c r="A282" s="163"/>
      <c r="B282" s="23"/>
      <c r="C282" s="96" t="s">
        <v>458</v>
      </c>
      <c r="D282" s="97"/>
      <c r="E282" s="98"/>
      <c r="F282" s="24" t="s">
        <v>16</v>
      </c>
      <c r="G282" s="161" t="s">
        <v>16</v>
      </c>
      <c r="H282" s="161" t="s">
        <v>16</v>
      </c>
      <c r="I282" s="69" t="s">
        <v>16</v>
      </c>
      <c r="J282" s="69" t="s">
        <v>16</v>
      </c>
      <c r="K282" s="69" t="s">
        <v>16</v>
      </c>
      <c r="L282" s="69" t="s">
        <v>16</v>
      </c>
      <c r="M282" s="69" t="s">
        <v>16</v>
      </c>
      <c r="N282" s="69" t="s">
        <v>16</v>
      </c>
      <c r="O282" s="69" t="s">
        <v>16</v>
      </c>
      <c r="P282" s="4"/>
    </row>
    <row r="283" spans="1:16" ht="37.5" hidden="1" customHeight="1">
      <c r="A283" s="176">
        <v>97</v>
      </c>
      <c r="B283" s="179">
        <v>100</v>
      </c>
      <c r="C283" s="193" t="s">
        <v>459</v>
      </c>
      <c r="D283" s="187" t="s">
        <v>20</v>
      </c>
      <c r="E283" s="193" t="s">
        <v>460</v>
      </c>
      <c r="F283" s="187" t="s">
        <v>46</v>
      </c>
      <c r="G283" s="193" t="s">
        <v>460</v>
      </c>
      <c r="H283" s="53" t="s">
        <v>461</v>
      </c>
      <c r="I283" s="20" t="s">
        <v>30</v>
      </c>
      <c r="J283" s="20" t="s">
        <v>216</v>
      </c>
      <c r="K283" s="41"/>
      <c r="L283" s="76"/>
      <c r="M283" s="76"/>
      <c r="N283" s="76"/>
      <c r="O283" s="76"/>
      <c r="P283" s="18"/>
    </row>
    <row r="284" spans="1:16" ht="37.5" hidden="1" customHeight="1">
      <c r="A284" s="178"/>
      <c r="B284" s="180"/>
      <c r="C284" s="195"/>
      <c r="D284" s="189"/>
      <c r="E284" s="195"/>
      <c r="F284" s="189"/>
      <c r="G284" s="195"/>
      <c r="H284" s="53" t="s">
        <v>460</v>
      </c>
      <c r="I284" s="20" t="s">
        <v>30</v>
      </c>
      <c r="J284" s="20" t="s">
        <v>25</v>
      </c>
      <c r="K284" s="41"/>
      <c r="L284" s="76"/>
      <c r="M284" s="76"/>
      <c r="N284" s="76"/>
      <c r="O284" s="76"/>
      <c r="P284" s="18"/>
    </row>
    <row r="285" spans="1:16" ht="81" hidden="1" customHeight="1">
      <c r="A285" s="20">
        <v>98</v>
      </c>
      <c r="B285" s="41">
        <v>101</v>
      </c>
      <c r="C285" s="53" t="s">
        <v>462</v>
      </c>
      <c r="D285" s="42" t="s">
        <v>20</v>
      </c>
      <c r="E285" s="53" t="s">
        <v>463</v>
      </c>
      <c r="F285" s="42" t="s">
        <v>46</v>
      </c>
      <c r="G285" s="53" t="s">
        <v>463</v>
      </c>
      <c r="H285" s="53" t="s">
        <v>464</v>
      </c>
      <c r="I285" s="20" t="s">
        <v>30</v>
      </c>
      <c r="J285" s="20" t="s">
        <v>216</v>
      </c>
      <c r="K285" s="41"/>
      <c r="L285" s="76"/>
      <c r="M285" s="76"/>
      <c r="N285" s="76"/>
      <c r="O285" s="76"/>
      <c r="P285" s="18"/>
    </row>
    <row r="286" spans="1:16" ht="29.25" customHeight="1">
      <c r="A286" s="176">
        <v>99</v>
      </c>
      <c r="B286" s="179">
        <v>102</v>
      </c>
      <c r="C286" s="183" t="s">
        <v>465</v>
      </c>
      <c r="D286" s="145"/>
      <c r="E286" s="159"/>
      <c r="F286" s="145"/>
      <c r="G286" s="326" t="s">
        <v>466</v>
      </c>
      <c r="H286" s="183" t="s">
        <v>662</v>
      </c>
      <c r="I286" s="174" t="s">
        <v>48</v>
      </c>
      <c r="J286" s="174" t="s">
        <v>41</v>
      </c>
      <c r="K286" s="150"/>
      <c r="L286" s="121"/>
      <c r="M286" s="121" t="s">
        <v>61</v>
      </c>
      <c r="N286" s="121"/>
      <c r="O286" s="121" t="s">
        <v>121</v>
      </c>
    </row>
    <row r="287" spans="1:16" ht="30.75" customHeight="1">
      <c r="A287" s="178"/>
      <c r="B287" s="180"/>
      <c r="C287" s="185"/>
      <c r="D287" s="42" t="s">
        <v>20</v>
      </c>
      <c r="E287" s="100" t="s">
        <v>466</v>
      </c>
      <c r="F287" s="42" t="s">
        <v>46</v>
      </c>
      <c r="G287" s="328"/>
      <c r="H287" s="328"/>
      <c r="I287" s="174" t="s">
        <v>48</v>
      </c>
      <c r="J287" s="174" t="s">
        <v>41</v>
      </c>
      <c r="K287" s="41" t="s">
        <v>27</v>
      </c>
      <c r="L287" s="121"/>
      <c r="M287" s="121" t="s">
        <v>121</v>
      </c>
      <c r="N287" s="121" t="s">
        <v>280</v>
      </c>
      <c r="O287" s="121" t="s">
        <v>168</v>
      </c>
    </row>
    <row r="288" spans="1:16" s="3" customFormat="1" ht="21" customHeight="1">
      <c r="A288" s="163"/>
      <c r="B288" s="23"/>
      <c r="C288" s="231" t="s">
        <v>467</v>
      </c>
      <c r="D288" s="232"/>
      <c r="E288" s="233"/>
      <c r="F288" s="24" t="s">
        <v>16</v>
      </c>
      <c r="G288" s="161" t="s">
        <v>16</v>
      </c>
      <c r="H288" s="161" t="s">
        <v>16</v>
      </c>
      <c r="I288" s="69" t="s">
        <v>16</v>
      </c>
      <c r="J288" s="69" t="s">
        <v>16</v>
      </c>
      <c r="K288" s="69" t="s">
        <v>16</v>
      </c>
      <c r="L288" s="69" t="s">
        <v>16</v>
      </c>
      <c r="M288" s="69" t="s">
        <v>16</v>
      </c>
      <c r="N288" s="69" t="s">
        <v>16</v>
      </c>
      <c r="O288" s="69" t="s">
        <v>16</v>
      </c>
      <c r="P288" s="4"/>
    </row>
    <row r="289" spans="1:16" ht="54.75" hidden="1" customHeight="1">
      <c r="A289" s="176">
        <v>100</v>
      </c>
      <c r="B289" s="179">
        <v>103</v>
      </c>
      <c r="C289" s="193" t="s">
        <v>468</v>
      </c>
      <c r="D289" s="187" t="s">
        <v>20</v>
      </c>
      <c r="E289" s="193" t="s">
        <v>468</v>
      </c>
      <c r="F289" s="187" t="s">
        <v>46</v>
      </c>
      <c r="G289" s="193" t="s">
        <v>468</v>
      </c>
      <c r="H289" s="53" t="s">
        <v>468</v>
      </c>
      <c r="I289" s="20" t="s">
        <v>48</v>
      </c>
      <c r="J289" s="20" t="s">
        <v>41</v>
      </c>
      <c r="K289" s="41"/>
      <c r="L289" s="76"/>
      <c r="M289" s="76"/>
      <c r="N289" s="76"/>
      <c r="O289" s="76"/>
      <c r="P289" s="18"/>
    </row>
    <row r="290" spans="1:16" ht="62.25" hidden="1" customHeight="1">
      <c r="A290" s="177"/>
      <c r="B290" s="186"/>
      <c r="C290" s="194"/>
      <c r="D290" s="188"/>
      <c r="E290" s="194"/>
      <c r="F290" s="188"/>
      <c r="G290" s="194"/>
      <c r="H290" s="53" t="s">
        <v>469</v>
      </c>
      <c r="I290" s="20" t="s">
        <v>48</v>
      </c>
      <c r="J290" s="20" t="s">
        <v>41</v>
      </c>
      <c r="K290" s="41"/>
      <c r="L290" s="76"/>
      <c r="M290" s="76"/>
      <c r="N290" s="76"/>
      <c r="O290" s="76"/>
      <c r="P290" s="18"/>
    </row>
    <row r="291" spans="1:16" ht="70.5" hidden="1" customHeight="1">
      <c r="A291" s="178"/>
      <c r="B291" s="180"/>
      <c r="C291" s="195"/>
      <c r="D291" s="189"/>
      <c r="E291" s="195"/>
      <c r="F291" s="189"/>
      <c r="G291" s="195"/>
      <c r="H291" s="53" t="s">
        <v>470</v>
      </c>
      <c r="I291" s="20" t="s">
        <v>48</v>
      </c>
      <c r="J291" s="20" t="s">
        <v>41</v>
      </c>
      <c r="K291" s="41"/>
      <c r="L291" s="76"/>
      <c r="M291" s="76"/>
      <c r="N291" s="76"/>
      <c r="O291" s="76"/>
      <c r="P291" s="18"/>
    </row>
    <row r="292" spans="1:16" ht="91.5" hidden="1" customHeight="1">
      <c r="A292" s="25">
        <v>101</v>
      </c>
      <c r="B292" s="41">
        <v>104</v>
      </c>
      <c r="C292" s="53" t="s">
        <v>471</v>
      </c>
      <c r="D292" s="42" t="s">
        <v>20</v>
      </c>
      <c r="E292" s="53" t="s">
        <v>472</v>
      </c>
      <c r="F292" s="42" t="s">
        <v>46</v>
      </c>
      <c r="G292" s="53" t="s">
        <v>472</v>
      </c>
      <c r="H292" s="53" t="s">
        <v>472</v>
      </c>
      <c r="I292" s="20" t="s">
        <v>30</v>
      </c>
      <c r="J292" s="20" t="s">
        <v>41</v>
      </c>
      <c r="K292" s="41"/>
      <c r="L292" s="76"/>
      <c r="M292" s="76"/>
      <c r="N292" s="76"/>
      <c r="O292" s="76"/>
      <c r="P292" s="18"/>
    </row>
    <row r="293" spans="1:16" ht="121.5" hidden="1" customHeight="1">
      <c r="A293" s="21">
        <v>102</v>
      </c>
      <c r="B293" s="34">
        <v>105</v>
      </c>
      <c r="C293" s="40" t="s">
        <v>473</v>
      </c>
      <c r="D293" s="36" t="s">
        <v>20</v>
      </c>
      <c r="E293" s="40" t="s">
        <v>474</v>
      </c>
      <c r="F293" s="36" t="s">
        <v>46</v>
      </c>
      <c r="G293" s="40" t="s">
        <v>475</v>
      </c>
      <c r="H293" s="53" t="s">
        <v>476</v>
      </c>
      <c r="I293" s="20" t="s">
        <v>48</v>
      </c>
      <c r="J293" s="20" t="s">
        <v>41</v>
      </c>
      <c r="K293" s="41"/>
      <c r="L293" s="76"/>
      <c r="M293" s="76"/>
      <c r="N293" s="76"/>
      <c r="O293" s="76"/>
      <c r="P293" s="18"/>
    </row>
    <row r="294" spans="1:16" ht="84.75" hidden="1" customHeight="1">
      <c r="A294" s="176">
        <v>103</v>
      </c>
      <c r="B294" s="179">
        <v>106</v>
      </c>
      <c r="C294" s="193" t="s">
        <v>477</v>
      </c>
      <c r="D294" s="215" t="s">
        <v>20</v>
      </c>
      <c r="E294" s="193" t="s">
        <v>478</v>
      </c>
      <c r="F294" s="187" t="s">
        <v>46</v>
      </c>
      <c r="G294" s="193" t="s">
        <v>479</v>
      </c>
      <c r="H294" s="53" t="s">
        <v>480</v>
      </c>
      <c r="I294" s="20" t="s">
        <v>24</v>
      </c>
      <c r="J294" s="20"/>
      <c r="K294" s="41"/>
      <c r="L294" s="76"/>
      <c r="M294" s="76"/>
      <c r="N294" s="76"/>
      <c r="O294" s="76"/>
      <c r="P294" s="18"/>
    </row>
    <row r="295" spans="1:16" ht="74.25" hidden="1" customHeight="1">
      <c r="A295" s="177"/>
      <c r="B295" s="186"/>
      <c r="C295" s="191"/>
      <c r="D295" s="215"/>
      <c r="E295" s="194"/>
      <c r="F295" s="188"/>
      <c r="G295" s="194"/>
      <c r="H295" s="53" t="s">
        <v>479</v>
      </c>
      <c r="I295" s="67" t="s">
        <v>24</v>
      </c>
      <c r="J295" s="20" t="s">
        <v>400</v>
      </c>
      <c r="K295" s="41"/>
      <c r="L295" s="76"/>
      <c r="M295" s="76"/>
      <c r="N295" s="76"/>
      <c r="O295" s="76"/>
      <c r="P295" s="18"/>
    </row>
    <row r="296" spans="1:16" ht="84.75" hidden="1" customHeight="1">
      <c r="A296" s="178"/>
      <c r="B296" s="180"/>
      <c r="C296" s="192"/>
      <c r="D296" s="215"/>
      <c r="E296" s="195"/>
      <c r="F296" s="189"/>
      <c r="G296" s="195"/>
      <c r="H296" s="53" t="s">
        <v>481</v>
      </c>
      <c r="I296" s="67" t="s">
        <v>48</v>
      </c>
      <c r="J296" s="20" t="s">
        <v>41</v>
      </c>
      <c r="K296" s="41"/>
      <c r="L296" s="76"/>
      <c r="M296" s="76"/>
      <c r="N296" s="76"/>
      <c r="O296" s="76"/>
      <c r="P296" s="18"/>
    </row>
    <row r="297" spans="1:16" s="3" customFormat="1" ht="34.5" customHeight="1">
      <c r="A297" s="163"/>
      <c r="B297" s="23"/>
      <c r="C297" s="234" t="s">
        <v>482</v>
      </c>
      <c r="D297" s="235"/>
      <c r="E297" s="236"/>
      <c r="F297" s="24" t="s">
        <v>16</v>
      </c>
      <c r="G297" s="161" t="s">
        <v>16</v>
      </c>
      <c r="H297" s="161" t="s">
        <v>16</v>
      </c>
      <c r="I297" s="69" t="s">
        <v>16</v>
      </c>
      <c r="J297" s="69" t="s">
        <v>16</v>
      </c>
      <c r="K297" s="69" t="s">
        <v>16</v>
      </c>
      <c r="L297" s="69" t="s">
        <v>16</v>
      </c>
      <c r="M297" s="69" t="s">
        <v>16</v>
      </c>
      <c r="N297" s="69" t="s">
        <v>16</v>
      </c>
      <c r="O297" s="69" t="s">
        <v>16</v>
      </c>
      <c r="P297" s="4"/>
    </row>
    <row r="298" spans="1:16" s="7" customFormat="1" ht="31.5" hidden="1" customHeight="1">
      <c r="A298" s="176">
        <v>104</v>
      </c>
      <c r="B298" s="179">
        <v>107</v>
      </c>
      <c r="C298" s="193" t="s">
        <v>483</v>
      </c>
      <c r="D298" s="187" t="s">
        <v>46</v>
      </c>
      <c r="E298" s="193" t="s">
        <v>484</v>
      </c>
      <c r="F298" s="187" t="s">
        <v>46</v>
      </c>
      <c r="G298" s="193" t="s">
        <v>485</v>
      </c>
      <c r="H298" s="53" t="s">
        <v>486</v>
      </c>
      <c r="I298" s="20" t="s">
        <v>30</v>
      </c>
      <c r="J298" s="20" t="s">
        <v>216</v>
      </c>
      <c r="K298" s="41"/>
      <c r="L298" s="76"/>
      <c r="M298" s="76"/>
      <c r="N298" s="76"/>
      <c r="O298" s="76"/>
    </row>
    <row r="299" spans="1:16" s="7" customFormat="1" ht="27" hidden="1" customHeight="1">
      <c r="A299" s="177"/>
      <c r="B299" s="186"/>
      <c r="C299" s="194"/>
      <c r="D299" s="188"/>
      <c r="E299" s="194"/>
      <c r="F299" s="188"/>
      <c r="G299" s="194"/>
      <c r="H299" s="53" t="s">
        <v>487</v>
      </c>
      <c r="I299" s="20" t="s">
        <v>48</v>
      </c>
      <c r="J299" s="20" t="s">
        <v>41</v>
      </c>
      <c r="K299" s="41"/>
      <c r="L299" s="76"/>
      <c r="M299" s="76"/>
      <c r="N299" s="76"/>
      <c r="O299" s="76"/>
    </row>
    <row r="300" spans="1:16" s="7" customFormat="1" ht="50.25" hidden="1" customHeight="1">
      <c r="A300" s="177"/>
      <c r="B300" s="186"/>
      <c r="C300" s="194"/>
      <c r="D300" s="188"/>
      <c r="E300" s="194"/>
      <c r="F300" s="188"/>
      <c r="G300" s="194"/>
      <c r="H300" s="53" t="s">
        <v>488</v>
      </c>
      <c r="I300" s="20" t="s">
        <v>48</v>
      </c>
      <c r="J300" s="20" t="s">
        <v>41</v>
      </c>
      <c r="K300" s="41"/>
      <c r="L300" s="76"/>
      <c r="M300" s="76"/>
      <c r="N300" s="76"/>
      <c r="O300" s="76"/>
    </row>
    <row r="301" spans="1:16" s="7" customFormat="1" ht="105.75" hidden="1" customHeight="1">
      <c r="A301" s="178"/>
      <c r="B301" s="180"/>
      <c r="C301" s="195"/>
      <c r="D301" s="189"/>
      <c r="E301" s="195"/>
      <c r="F301" s="189"/>
      <c r="G301" s="195"/>
      <c r="H301" s="53" t="s">
        <v>489</v>
      </c>
      <c r="I301" s="20"/>
      <c r="J301" s="20"/>
      <c r="K301" s="41"/>
      <c r="L301" s="76"/>
      <c r="M301" s="76"/>
      <c r="N301" s="76"/>
      <c r="O301" s="76"/>
    </row>
    <row r="302" spans="1:16" s="7" customFormat="1" ht="15.75" hidden="1" customHeight="1">
      <c r="A302" s="176">
        <v>105</v>
      </c>
      <c r="B302" s="205">
        <v>108</v>
      </c>
      <c r="C302" s="131" t="s">
        <v>490</v>
      </c>
      <c r="D302" s="187" t="s">
        <v>20</v>
      </c>
      <c r="E302" s="190" t="s">
        <v>491</v>
      </c>
      <c r="F302" s="187" t="s">
        <v>46</v>
      </c>
      <c r="G302" s="136" t="s">
        <v>491</v>
      </c>
      <c r="H302" s="21" t="s">
        <v>492</v>
      </c>
      <c r="I302" s="20" t="s">
        <v>48</v>
      </c>
      <c r="J302" s="20" t="s">
        <v>41</v>
      </c>
      <c r="K302" s="41"/>
      <c r="L302" s="76"/>
      <c r="M302" s="76"/>
      <c r="N302" s="76"/>
      <c r="O302" s="76"/>
    </row>
    <row r="303" spans="1:16" s="7" customFormat="1" ht="15.75" hidden="1" customHeight="1">
      <c r="A303" s="177"/>
      <c r="B303" s="206"/>
      <c r="C303" s="132"/>
      <c r="D303" s="188"/>
      <c r="E303" s="191"/>
      <c r="F303" s="188"/>
      <c r="G303" s="137"/>
      <c r="H303" s="21" t="s">
        <v>493</v>
      </c>
      <c r="I303" s="20"/>
      <c r="J303" s="20"/>
      <c r="K303" s="41"/>
      <c r="L303" s="76"/>
      <c r="M303" s="76"/>
      <c r="N303" s="76"/>
      <c r="O303" s="76"/>
    </row>
    <row r="304" spans="1:16" s="7" customFormat="1" ht="15.75" hidden="1" customHeight="1">
      <c r="A304" s="177"/>
      <c r="B304" s="206"/>
      <c r="C304" s="132"/>
      <c r="D304" s="188"/>
      <c r="E304" s="191"/>
      <c r="F304" s="188"/>
      <c r="G304" s="137"/>
      <c r="H304" s="21" t="s">
        <v>494</v>
      </c>
      <c r="I304" s="20"/>
      <c r="J304" s="20"/>
      <c r="K304" s="41"/>
      <c r="L304" s="76"/>
      <c r="M304" s="76"/>
      <c r="N304" s="76"/>
      <c r="O304" s="76"/>
    </row>
    <row r="305" spans="1:16" s="7" customFormat="1" ht="15.75" hidden="1" customHeight="1">
      <c r="A305" s="177"/>
      <c r="B305" s="206"/>
      <c r="C305" s="132"/>
      <c r="D305" s="188"/>
      <c r="E305" s="191"/>
      <c r="F305" s="188"/>
      <c r="G305" s="137"/>
      <c r="H305" s="21" t="s">
        <v>495</v>
      </c>
      <c r="I305" s="20" t="s">
        <v>48</v>
      </c>
      <c r="J305" s="20" t="s">
        <v>41</v>
      </c>
      <c r="K305" s="41"/>
      <c r="L305" s="76"/>
      <c r="M305" s="76"/>
      <c r="N305" s="76"/>
      <c r="O305" s="76"/>
    </row>
    <row r="306" spans="1:16" s="7" customFormat="1" ht="15.75" hidden="1" customHeight="1">
      <c r="A306" s="177"/>
      <c r="B306" s="206"/>
      <c r="C306" s="132"/>
      <c r="D306" s="188"/>
      <c r="E306" s="191"/>
      <c r="F306" s="188"/>
      <c r="G306" s="137"/>
      <c r="H306" s="21" t="s">
        <v>496</v>
      </c>
      <c r="I306" s="20" t="s">
        <v>48</v>
      </c>
      <c r="J306" s="20" t="s">
        <v>41</v>
      </c>
      <c r="K306" s="41"/>
      <c r="L306" s="76"/>
      <c r="M306" s="76"/>
      <c r="N306" s="76"/>
      <c r="O306" s="76"/>
    </row>
    <row r="307" spans="1:16" s="7" customFormat="1" ht="15.75" hidden="1" customHeight="1">
      <c r="A307" s="177"/>
      <c r="B307" s="206"/>
      <c r="C307" s="132"/>
      <c r="D307" s="188"/>
      <c r="E307" s="191"/>
      <c r="F307" s="188"/>
      <c r="G307" s="137"/>
      <c r="H307" s="21" t="s">
        <v>497</v>
      </c>
      <c r="I307" s="20" t="s">
        <v>48</v>
      </c>
      <c r="J307" s="20" t="s">
        <v>41</v>
      </c>
      <c r="K307" s="41"/>
      <c r="L307" s="76"/>
      <c r="M307" s="76"/>
      <c r="N307" s="76"/>
      <c r="O307" s="76"/>
    </row>
    <row r="308" spans="1:16" s="7" customFormat="1" ht="15.75" hidden="1" customHeight="1">
      <c r="A308" s="177"/>
      <c r="B308" s="206"/>
      <c r="C308" s="132"/>
      <c r="D308" s="188"/>
      <c r="E308" s="191"/>
      <c r="F308" s="188"/>
      <c r="G308" s="137"/>
      <c r="H308" s="21" t="s">
        <v>498</v>
      </c>
      <c r="I308" s="20" t="s">
        <v>48</v>
      </c>
      <c r="J308" s="20" t="s">
        <v>41</v>
      </c>
      <c r="K308" s="41"/>
      <c r="L308" s="76"/>
      <c r="M308" s="76"/>
      <c r="N308" s="76"/>
      <c r="O308" s="76"/>
    </row>
    <row r="309" spans="1:16" s="7" customFormat="1" ht="15.75" hidden="1" customHeight="1">
      <c r="A309" s="177"/>
      <c r="B309" s="206"/>
      <c r="C309" s="132"/>
      <c r="D309" s="188"/>
      <c r="E309" s="191"/>
      <c r="F309" s="188"/>
      <c r="G309" s="137"/>
      <c r="H309" s="21" t="s">
        <v>499</v>
      </c>
      <c r="I309" s="20"/>
      <c r="J309" s="20"/>
      <c r="K309" s="41"/>
      <c r="L309" s="76"/>
      <c r="M309" s="76"/>
      <c r="N309" s="76"/>
      <c r="O309" s="76"/>
    </row>
    <row r="310" spans="1:16" s="10" customFormat="1" ht="15.75" hidden="1" customHeight="1">
      <c r="A310" s="177"/>
      <c r="B310" s="206"/>
      <c r="C310" s="132"/>
      <c r="D310" s="188"/>
      <c r="E310" s="191"/>
      <c r="F310" s="188"/>
      <c r="G310" s="137"/>
      <c r="H310" s="21" t="s">
        <v>500</v>
      </c>
      <c r="I310" s="20" t="s">
        <v>48</v>
      </c>
      <c r="J310" s="20" t="s">
        <v>41</v>
      </c>
      <c r="K310" s="41"/>
      <c r="L310" s="76"/>
      <c r="M310" s="76"/>
      <c r="N310" s="76"/>
      <c r="O310" s="76"/>
    </row>
    <row r="311" spans="1:16" s="11" customFormat="1" ht="15.75" hidden="1" customHeight="1">
      <c r="A311" s="177"/>
      <c r="B311" s="206"/>
      <c r="C311" s="132"/>
      <c r="D311" s="188"/>
      <c r="E311" s="191"/>
      <c r="F311" s="188"/>
      <c r="G311" s="137"/>
      <c r="H311" s="21" t="s">
        <v>501</v>
      </c>
      <c r="I311" s="20" t="s">
        <v>48</v>
      </c>
      <c r="J311" s="20" t="s">
        <v>41</v>
      </c>
      <c r="K311" s="41"/>
      <c r="L311" s="76"/>
      <c r="M311" s="76"/>
      <c r="N311" s="76"/>
      <c r="O311" s="76"/>
    </row>
    <row r="312" spans="1:16" s="7" customFormat="1" ht="15.75" hidden="1" customHeight="1">
      <c r="A312" s="177"/>
      <c r="B312" s="206"/>
      <c r="C312" s="132"/>
      <c r="D312" s="188"/>
      <c r="E312" s="191"/>
      <c r="F312" s="188"/>
      <c r="G312" s="137"/>
      <c r="H312" s="21" t="s">
        <v>502</v>
      </c>
      <c r="I312" s="20" t="s">
        <v>48</v>
      </c>
      <c r="J312" s="20" t="s">
        <v>41</v>
      </c>
      <c r="K312" s="41"/>
      <c r="L312" s="76"/>
      <c r="M312" s="76"/>
      <c r="N312" s="76"/>
      <c r="O312" s="76"/>
    </row>
    <row r="313" spans="1:16" s="7" customFormat="1" ht="15.75" hidden="1" customHeight="1">
      <c r="A313" s="177"/>
      <c r="B313" s="206"/>
      <c r="C313" s="132"/>
      <c r="D313" s="188"/>
      <c r="E313" s="191"/>
      <c r="F313" s="188"/>
      <c r="G313" s="137"/>
      <c r="H313" s="21" t="s">
        <v>503</v>
      </c>
      <c r="I313" s="20" t="s">
        <v>48</v>
      </c>
      <c r="J313" s="20" t="s">
        <v>41</v>
      </c>
      <c r="K313" s="41"/>
      <c r="L313" s="76"/>
      <c r="M313" s="76"/>
      <c r="N313" s="76"/>
      <c r="O313" s="76"/>
    </row>
    <row r="314" spans="1:16" s="7" customFormat="1" ht="15.75" hidden="1" customHeight="1">
      <c r="A314" s="177"/>
      <c r="B314" s="206"/>
      <c r="C314" s="132"/>
      <c r="D314" s="188"/>
      <c r="E314" s="191"/>
      <c r="F314" s="188"/>
      <c r="G314" s="137"/>
      <c r="H314" s="21" t="s">
        <v>504</v>
      </c>
      <c r="I314" s="20" t="s">
        <v>48</v>
      </c>
      <c r="J314" s="20" t="s">
        <v>41</v>
      </c>
      <c r="K314" s="41"/>
      <c r="L314" s="76"/>
      <c r="M314" s="76"/>
      <c r="N314" s="76"/>
      <c r="O314" s="76"/>
    </row>
    <row r="315" spans="1:16" s="7" customFormat="1" ht="25.5" customHeight="1">
      <c r="A315" s="177"/>
      <c r="B315" s="206"/>
      <c r="C315" s="337" t="s">
        <v>490</v>
      </c>
      <c r="D315" s="188"/>
      <c r="E315" s="191"/>
      <c r="F315" s="188"/>
      <c r="G315" s="354" t="s">
        <v>491</v>
      </c>
      <c r="H315" s="334" t="s">
        <v>505</v>
      </c>
      <c r="I315" s="176" t="s">
        <v>48</v>
      </c>
      <c r="J315" s="176" t="s">
        <v>41</v>
      </c>
      <c r="K315" s="150"/>
      <c r="L315" s="121" t="s">
        <v>61</v>
      </c>
      <c r="M315" s="121"/>
      <c r="N315" s="121"/>
      <c r="O315" s="121"/>
      <c r="P315" s="4"/>
    </row>
    <row r="316" spans="1:16" s="7" customFormat="1" ht="25.5" customHeight="1">
      <c r="A316" s="177"/>
      <c r="B316" s="206"/>
      <c r="C316" s="337"/>
      <c r="D316" s="188"/>
      <c r="E316" s="191"/>
      <c r="F316" s="188"/>
      <c r="G316" s="354"/>
      <c r="H316" s="335"/>
      <c r="I316" s="177"/>
      <c r="J316" s="177"/>
      <c r="K316" s="166"/>
      <c r="L316" s="121" t="s">
        <v>168</v>
      </c>
      <c r="M316" s="121"/>
      <c r="N316" s="121"/>
      <c r="O316" s="121"/>
      <c r="P316" s="4"/>
    </row>
    <row r="317" spans="1:16" s="7" customFormat="1" ht="27" customHeight="1">
      <c r="A317" s="177"/>
      <c r="B317" s="206"/>
      <c r="C317" s="337"/>
      <c r="D317" s="188"/>
      <c r="E317" s="191"/>
      <c r="F317" s="188"/>
      <c r="G317" s="354"/>
      <c r="H317" s="336"/>
      <c r="I317" s="178"/>
      <c r="J317" s="178"/>
      <c r="K317" s="41" t="s">
        <v>27</v>
      </c>
      <c r="L317" s="121" t="s">
        <v>62</v>
      </c>
      <c r="M317" s="121" t="s">
        <v>121</v>
      </c>
      <c r="N317" s="121" t="s">
        <v>168</v>
      </c>
      <c r="O317" s="121"/>
      <c r="P317" s="4"/>
    </row>
    <row r="318" spans="1:16" s="7" customFormat="1" ht="27" customHeight="1">
      <c r="A318" s="177"/>
      <c r="B318" s="206"/>
      <c r="C318" s="337"/>
      <c r="D318" s="188"/>
      <c r="E318" s="191"/>
      <c r="F318" s="188"/>
      <c r="G318" s="354"/>
      <c r="H318" s="334" t="s">
        <v>506</v>
      </c>
      <c r="I318" s="176" t="s">
        <v>48</v>
      </c>
      <c r="J318" s="176" t="s">
        <v>41</v>
      </c>
      <c r="K318" s="166"/>
      <c r="L318" s="121"/>
      <c r="M318" s="121"/>
      <c r="N318" s="121" t="s">
        <v>61</v>
      </c>
      <c r="O318" s="121"/>
      <c r="P318" s="4"/>
    </row>
    <row r="319" spans="1:16" s="7" customFormat="1" ht="27" customHeight="1">
      <c r="A319" s="177"/>
      <c r="B319" s="206"/>
      <c r="C319" s="337"/>
      <c r="D319" s="188"/>
      <c r="E319" s="191"/>
      <c r="F319" s="188"/>
      <c r="G319" s="354"/>
      <c r="H319" s="335"/>
      <c r="I319" s="177"/>
      <c r="J319" s="177"/>
      <c r="K319" s="166"/>
      <c r="L319" s="121"/>
      <c r="M319" s="121"/>
      <c r="N319" s="121" t="s">
        <v>168</v>
      </c>
      <c r="O319" s="121"/>
      <c r="P319" s="4"/>
    </row>
    <row r="320" spans="1:16" s="7" customFormat="1" ht="26.25" customHeight="1">
      <c r="A320" s="177"/>
      <c r="B320" s="206"/>
      <c r="C320" s="337"/>
      <c r="D320" s="188"/>
      <c r="E320" s="191"/>
      <c r="F320" s="188"/>
      <c r="G320" s="354"/>
      <c r="H320" s="336"/>
      <c r="I320" s="178"/>
      <c r="J320" s="178"/>
      <c r="K320" s="41" t="s">
        <v>27</v>
      </c>
      <c r="L320" s="121"/>
      <c r="M320" s="121"/>
      <c r="N320" s="121" t="s">
        <v>62</v>
      </c>
      <c r="O320" s="121"/>
      <c r="P320" s="4"/>
    </row>
    <row r="321" spans="1:16" s="7" customFormat="1" ht="26.25" customHeight="1">
      <c r="A321" s="177"/>
      <c r="B321" s="206"/>
      <c r="C321" s="337"/>
      <c r="D321" s="188"/>
      <c r="E321" s="191"/>
      <c r="F321" s="188"/>
      <c r="G321" s="354"/>
      <c r="H321" s="334" t="s">
        <v>507</v>
      </c>
      <c r="I321" s="176" t="s">
        <v>48</v>
      </c>
      <c r="J321" s="176" t="s">
        <v>41</v>
      </c>
      <c r="K321" s="150"/>
      <c r="L321" s="121"/>
      <c r="M321" s="121"/>
      <c r="N321" s="121"/>
      <c r="O321" s="121" t="s">
        <v>61</v>
      </c>
      <c r="P321" s="4"/>
    </row>
    <row r="322" spans="1:16" s="7" customFormat="1" ht="26.25" customHeight="1">
      <c r="A322" s="177"/>
      <c r="B322" s="206"/>
      <c r="C322" s="337"/>
      <c r="D322" s="188"/>
      <c r="E322" s="191"/>
      <c r="F322" s="188"/>
      <c r="G322" s="354"/>
      <c r="H322" s="335"/>
      <c r="I322" s="177"/>
      <c r="J322" s="177"/>
      <c r="K322" s="166"/>
      <c r="L322" s="121"/>
      <c r="M322" s="121"/>
      <c r="N322" s="121"/>
      <c r="O322" s="121" t="s">
        <v>121</v>
      </c>
      <c r="P322" s="4"/>
    </row>
    <row r="323" spans="1:16" s="7" customFormat="1" ht="26.25" customHeight="1">
      <c r="A323" s="177"/>
      <c r="B323" s="206"/>
      <c r="C323" s="337"/>
      <c r="D323" s="188"/>
      <c r="E323" s="191"/>
      <c r="F323" s="188"/>
      <c r="G323" s="354"/>
      <c r="H323" s="335"/>
      <c r="I323" s="177"/>
      <c r="J323" s="177"/>
      <c r="K323" s="166"/>
      <c r="L323" s="121"/>
      <c r="M323" s="121"/>
      <c r="N323" s="121"/>
      <c r="O323" s="121" t="s">
        <v>168</v>
      </c>
      <c r="P323" s="4"/>
    </row>
    <row r="324" spans="1:16" s="7" customFormat="1" ht="24.75" customHeight="1">
      <c r="A324" s="177"/>
      <c r="B324" s="206"/>
      <c r="C324" s="182"/>
      <c r="D324" s="188"/>
      <c r="E324" s="191"/>
      <c r="F324" s="188"/>
      <c r="G324" s="355"/>
      <c r="H324" s="336"/>
      <c r="I324" s="178"/>
      <c r="J324" s="178"/>
      <c r="K324" s="41" t="s">
        <v>27</v>
      </c>
      <c r="L324" s="121"/>
      <c r="M324" s="121"/>
      <c r="N324" s="121"/>
      <c r="O324" s="121" t="s">
        <v>62</v>
      </c>
      <c r="P324" s="4"/>
    </row>
    <row r="325" spans="1:16" s="11" customFormat="1" ht="15.75" hidden="1" customHeight="1">
      <c r="A325" s="177"/>
      <c r="B325" s="206"/>
      <c r="C325" s="132"/>
      <c r="D325" s="188"/>
      <c r="E325" s="191"/>
      <c r="F325" s="188"/>
      <c r="G325" s="137"/>
      <c r="H325" s="21" t="s">
        <v>508</v>
      </c>
      <c r="I325" s="20"/>
      <c r="J325" s="20"/>
      <c r="K325" s="41"/>
      <c r="L325" s="76"/>
      <c r="M325" s="76"/>
      <c r="N325" s="76"/>
      <c r="O325" s="76"/>
    </row>
    <row r="326" spans="1:16" s="7" customFormat="1" ht="15.75" hidden="1" customHeight="1">
      <c r="A326" s="177"/>
      <c r="B326" s="206"/>
      <c r="C326" s="132"/>
      <c r="D326" s="188"/>
      <c r="E326" s="191"/>
      <c r="F326" s="188"/>
      <c r="G326" s="137"/>
      <c r="H326" s="21" t="s">
        <v>509</v>
      </c>
      <c r="I326" s="20"/>
      <c r="J326" s="20"/>
      <c r="K326" s="41"/>
      <c r="L326" s="76"/>
      <c r="M326" s="76"/>
      <c r="N326" s="76"/>
      <c r="O326" s="76"/>
    </row>
    <row r="327" spans="1:16" s="7" customFormat="1" ht="15.75" hidden="1" customHeight="1">
      <c r="A327" s="177"/>
      <c r="B327" s="206"/>
      <c r="C327" s="132"/>
      <c r="D327" s="188"/>
      <c r="E327" s="191"/>
      <c r="F327" s="188"/>
      <c r="G327" s="137"/>
      <c r="H327" s="21" t="s">
        <v>510</v>
      </c>
      <c r="I327" s="20" t="s">
        <v>48</v>
      </c>
      <c r="J327" s="20" t="s">
        <v>41</v>
      </c>
      <c r="K327" s="41"/>
      <c r="L327" s="76"/>
      <c r="M327" s="76"/>
      <c r="N327" s="76"/>
      <c r="O327" s="76"/>
    </row>
    <row r="328" spans="1:16" s="7" customFormat="1" ht="15.75" hidden="1" customHeight="1">
      <c r="A328" s="177"/>
      <c r="B328" s="206"/>
      <c r="C328" s="132"/>
      <c r="D328" s="188"/>
      <c r="E328" s="191"/>
      <c r="F328" s="188"/>
      <c r="G328" s="137"/>
      <c r="H328" s="21" t="s">
        <v>511</v>
      </c>
      <c r="I328" s="20" t="s">
        <v>48</v>
      </c>
      <c r="J328" s="20" t="s">
        <v>41</v>
      </c>
      <c r="K328" s="41"/>
      <c r="L328" s="76"/>
      <c r="M328" s="76"/>
      <c r="N328" s="76"/>
      <c r="O328" s="76"/>
    </row>
    <row r="329" spans="1:16" s="11" customFormat="1" ht="15.75" hidden="1" customHeight="1">
      <c r="A329" s="177"/>
      <c r="B329" s="206"/>
      <c r="C329" s="132"/>
      <c r="D329" s="188"/>
      <c r="E329" s="191"/>
      <c r="F329" s="188"/>
      <c r="G329" s="137"/>
      <c r="H329" s="101" t="s">
        <v>512</v>
      </c>
      <c r="I329" s="20" t="s">
        <v>48</v>
      </c>
      <c r="J329" s="20" t="s">
        <v>41</v>
      </c>
      <c r="K329" s="41"/>
      <c r="L329" s="76"/>
      <c r="M329" s="76"/>
      <c r="N329" s="76"/>
      <c r="O329" s="76"/>
    </row>
    <row r="330" spans="1:16" s="11" customFormat="1" ht="15.75" hidden="1" customHeight="1">
      <c r="A330" s="177"/>
      <c r="B330" s="206"/>
      <c r="C330" s="132"/>
      <c r="D330" s="188"/>
      <c r="E330" s="191"/>
      <c r="F330" s="188"/>
      <c r="G330" s="137"/>
      <c r="H330" s="101" t="s">
        <v>513</v>
      </c>
      <c r="I330" s="20"/>
      <c r="J330" s="20"/>
      <c r="K330" s="41"/>
      <c r="L330" s="76"/>
      <c r="M330" s="76"/>
      <c r="N330" s="76"/>
      <c r="O330" s="76"/>
    </row>
    <row r="331" spans="1:16" s="11" customFormat="1" ht="15.75" hidden="1" customHeight="1">
      <c r="A331" s="177"/>
      <c r="B331" s="206"/>
      <c r="C331" s="132"/>
      <c r="D331" s="188"/>
      <c r="E331" s="191"/>
      <c r="F331" s="188"/>
      <c r="G331" s="137"/>
      <c r="H331" s="101" t="s">
        <v>514</v>
      </c>
      <c r="I331" s="20"/>
      <c r="J331" s="20"/>
      <c r="K331" s="41"/>
      <c r="L331" s="76"/>
      <c r="M331" s="76"/>
      <c r="N331" s="76"/>
      <c r="O331" s="76"/>
    </row>
    <row r="332" spans="1:16" s="11" customFormat="1" ht="15.75" hidden="1" customHeight="1">
      <c r="A332" s="178"/>
      <c r="B332" s="207"/>
      <c r="C332" s="133"/>
      <c r="D332" s="189"/>
      <c r="E332" s="192"/>
      <c r="F332" s="189"/>
      <c r="G332" s="138"/>
      <c r="H332" s="101" t="s">
        <v>515</v>
      </c>
      <c r="I332" s="20" t="s">
        <v>48</v>
      </c>
      <c r="J332" s="20" t="s">
        <v>41</v>
      </c>
      <c r="K332" s="41"/>
      <c r="L332" s="76"/>
      <c r="M332" s="76"/>
      <c r="N332" s="76"/>
      <c r="O332" s="76"/>
    </row>
    <row r="333" spans="1:16" s="7" customFormat="1" ht="21" hidden="1" customHeight="1">
      <c r="A333" s="176">
        <v>106</v>
      </c>
      <c r="B333" s="179">
        <v>109</v>
      </c>
      <c r="C333" s="131" t="s">
        <v>516</v>
      </c>
      <c r="D333" s="187" t="s">
        <v>20</v>
      </c>
      <c r="E333" s="190" t="s">
        <v>517</v>
      </c>
      <c r="F333" s="187" t="s">
        <v>46</v>
      </c>
      <c r="G333" s="136" t="s">
        <v>517</v>
      </c>
      <c r="H333" s="21" t="s">
        <v>518</v>
      </c>
      <c r="I333" s="20" t="s">
        <v>48</v>
      </c>
      <c r="J333" s="20" t="s">
        <v>41</v>
      </c>
      <c r="K333" s="41"/>
      <c r="L333" s="76"/>
      <c r="M333" s="76"/>
      <c r="N333" s="76"/>
      <c r="O333" s="76"/>
    </row>
    <row r="334" spans="1:16" s="7" customFormat="1" ht="21" hidden="1" customHeight="1">
      <c r="A334" s="177"/>
      <c r="B334" s="186"/>
      <c r="C334" s="124"/>
      <c r="D334" s="188"/>
      <c r="E334" s="191"/>
      <c r="F334" s="188"/>
      <c r="G334" s="137"/>
      <c r="H334" s="21" t="s">
        <v>519</v>
      </c>
      <c r="I334" s="20"/>
      <c r="J334" s="20"/>
      <c r="K334" s="41"/>
      <c r="L334" s="76"/>
      <c r="M334" s="76"/>
      <c r="N334" s="76"/>
      <c r="O334" s="76"/>
    </row>
    <row r="335" spans="1:16" s="7" customFormat="1" ht="21" hidden="1" customHeight="1">
      <c r="A335" s="177"/>
      <c r="B335" s="186"/>
      <c r="C335" s="124"/>
      <c r="D335" s="188"/>
      <c r="E335" s="191"/>
      <c r="F335" s="188"/>
      <c r="G335" s="137"/>
      <c r="H335" s="21" t="s">
        <v>520</v>
      </c>
      <c r="I335" s="20"/>
      <c r="J335" s="20"/>
      <c r="K335" s="41"/>
      <c r="L335" s="76"/>
      <c r="M335" s="76"/>
      <c r="N335" s="76"/>
      <c r="O335" s="76"/>
    </row>
    <row r="336" spans="1:16" s="7" customFormat="1" ht="21" hidden="1" customHeight="1">
      <c r="A336" s="177"/>
      <c r="B336" s="186"/>
      <c r="C336" s="124"/>
      <c r="D336" s="188"/>
      <c r="E336" s="191"/>
      <c r="F336" s="188"/>
      <c r="G336" s="137"/>
      <c r="H336" s="102" t="s">
        <v>521</v>
      </c>
      <c r="I336" s="20" t="s">
        <v>48</v>
      </c>
      <c r="J336" s="20" t="s">
        <v>41</v>
      </c>
      <c r="K336" s="41"/>
      <c r="L336" s="76"/>
      <c r="M336" s="76"/>
      <c r="N336" s="76"/>
      <c r="O336" s="76"/>
    </row>
    <row r="337" spans="1:16" s="10" customFormat="1" ht="21" hidden="1" customHeight="1">
      <c r="A337" s="177"/>
      <c r="B337" s="186"/>
      <c r="C337" s="124"/>
      <c r="D337" s="188"/>
      <c r="E337" s="191"/>
      <c r="F337" s="188"/>
      <c r="G337" s="137"/>
      <c r="H337" s="101" t="s">
        <v>522</v>
      </c>
      <c r="I337" s="20" t="s">
        <v>48</v>
      </c>
      <c r="J337" s="20" t="s">
        <v>41</v>
      </c>
      <c r="K337" s="41"/>
      <c r="L337" s="76"/>
      <c r="M337" s="76"/>
      <c r="N337" s="76"/>
      <c r="O337" s="76"/>
    </row>
    <row r="338" spans="1:16" s="11" customFormat="1" ht="21" hidden="1" customHeight="1">
      <c r="A338" s="177"/>
      <c r="B338" s="186"/>
      <c r="C338" s="124"/>
      <c r="D338" s="188"/>
      <c r="E338" s="191"/>
      <c r="F338" s="188"/>
      <c r="G338" s="137"/>
      <c r="H338" s="101" t="s">
        <v>523</v>
      </c>
      <c r="I338" s="20" t="s">
        <v>48</v>
      </c>
      <c r="J338" s="20" t="s">
        <v>41</v>
      </c>
      <c r="K338" s="41"/>
      <c r="L338" s="76"/>
      <c r="M338" s="76"/>
      <c r="N338" s="76"/>
      <c r="O338" s="76"/>
    </row>
    <row r="339" spans="1:16" s="7" customFormat="1" ht="21" hidden="1" customHeight="1">
      <c r="A339" s="177"/>
      <c r="B339" s="186"/>
      <c r="C339" s="124"/>
      <c r="D339" s="188"/>
      <c r="E339" s="191"/>
      <c r="F339" s="188"/>
      <c r="G339" s="137"/>
      <c r="H339" s="101" t="s">
        <v>524</v>
      </c>
      <c r="I339" s="20" t="s">
        <v>48</v>
      </c>
      <c r="J339" s="20" t="s">
        <v>41</v>
      </c>
      <c r="K339" s="41"/>
      <c r="L339" s="76"/>
      <c r="M339" s="76"/>
      <c r="N339" s="76"/>
      <c r="O339" s="76"/>
    </row>
    <row r="340" spans="1:16" s="7" customFormat="1" ht="21" hidden="1" customHeight="1">
      <c r="A340" s="177"/>
      <c r="B340" s="186"/>
      <c r="C340" s="124"/>
      <c r="D340" s="188"/>
      <c r="E340" s="191"/>
      <c r="F340" s="188"/>
      <c r="G340" s="137"/>
      <c r="H340" s="101" t="s">
        <v>525</v>
      </c>
      <c r="I340" s="20" t="s">
        <v>48</v>
      </c>
      <c r="J340" s="20" t="s">
        <v>41</v>
      </c>
      <c r="K340" s="41"/>
      <c r="L340" s="76"/>
      <c r="M340" s="76"/>
      <c r="N340" s="76"/>
      <c r="O340" s="76"/>
    </row>
    <row r="341" spans="1:16" s="7" customFormat="1" ht="27.75" customHeight="1">
      <c r="A341" s="177"/>
      <c r="B341" s="186"/>
      <c r="C341" s="337" t="s">
        <v>516</v>
      </c>
      <c r="D341" s="188"/>
      <c r="E341" s="191"/>
      <c r="F341" s="188"/>
      <c r="G341" s="354" t="s">
        <v>517</v>
      </c>
      <c r="H341" s="326" t="s">
        <v>526</v>
      </c>
      <c r="I341" s="176" t="s">
        <v>48</v>
      </c>
      <c r="J341" s="176" t="s">
        <v>41</v>
      </c>
      <c r="K341" s="166"/>
      <c r="L341" s="121"/>
      <c r="M341" s="121" t="s">
        <v>61</v>
      </c>
      <c r="N341" s="121"/>
      <c r="O341" s="121"/>
      <c r="P341" s="4"/>
    </row>
    <row r="342" spans="1:16" s="7" customFormat="1" ht="27" customHeight="1">
      <c r="A342" s="177"/>
      <c r="B342" s="186"/>
      <c r="C342" s="337"/>
      <c r="D342" s="188"/>
      <c r="E342" s="191"/>
      <c r="F342" s="188"/>
      <c r="G342" s="354"/>
      <c r="H342" s="328"/>
      <c r="I342" s="178"/>
      <c r="J342" s="178"/>
      <c r="K342" s="41" t="s">
        <v>27</v>
      </c>
      <c r="L342" s="121"/>
      <c r="M342" s="121" t="s">
        <v>62</v>
      </c>
      <c r="N342" s="121" t="s">
        <v>168</v>
      </c>
      <c r="O342" s="121"/>
      <c r="P342" s="4"/>
    </row>
    <row r="343" spans="1:16" s="7" customFormat="1" ht="32.25" customHeight="1">
      <c r="A343" s="177"/>
      <c r="B343" s="186"/>
      <c r="C343" s="182"/>
      <c r="D343" s="188"/>
      <c r="E343" s="191"/>
      <c r="F343" s="188"/>
      <c r="G343" s="355"/>
      <c r="H343" s="135" t="s">
        <v>527</v>
      </c>
      <c r="I343" s="174" t="s">
        <v>48</v>
      </c>
      <c r="J343" s="174" t="s">
        <v>41</v>
      </c>
      <c r="K343" s="41" t="s">
        <v>27</v>
      </c>
      <c r="L343" s="121" t="s">
        <v>62</v>
      </c>
      <c r="M343" s="121" t="s">
        <v>168</v>
      </c>
      <c r="N343" s="121"/>
      <c r="O343" s="121"/>
      <c r="P343" s="4"/>
    </row>
    <row r="344" spans="1:16" s="7" customFormat="1" ht="21" hidden="1" customHeight="1">
      <c r="A344" s="177"/>
      <c r="B344" s="186"/>
      <c r="C344" s="124"/>
      <c r="D344" s="188"/>
      <c r="E344" s="191"/>
      <c r="F344" s="188"/>
      <c r="G344" s="137"/>
      <c r="H344" s="101" t="s">
        <v>525</v>
      </c>
      <c r="I344" s="20"/>
      <c r="J344" s="20"/>
      <c r="K344" s="41"/>
      <c r="L344" s="76"/>
      <c r="M344" s="76"/>
      <c r="N344" s="76"/>
      <c r="O344" s="76"/>
    </row>
    <row r="345" spans="1:16" s="7" customFormat="1" ht="21" hidden="1" customHeight="1">
      <c r="A345" s="177"/>
      <c r="B345" s="186"/>
      <c r="C345" s="124"/>
      <c r="D345" s="188"/>
      <c r="E345" s="191"/>
      <c r="F345" s="188"/>
      <c r="G345" s="137"/>
      <c r="H345" s="101" t="s">
        <v>528</v>
      </c>
      <c r="I345" s="20"/>
      <c r="J345" s="20"/>
      <c r="K345" s="41"/>
      <c r="L345" s="76"/>
      <c r="M345" s="76"/>
      <c r="N345" s="76"/>
      <c r="O345" s="76"/>
    </row>
    <row r="346" spans="1:16" s="11" customFormat="1" ht="21" hidden="1" customHeight="1">
      <c r="A346" s="177"/>
      <c r="B346" s="186"/>
      <c r="C346" s="124"/>
      <c r="D346" s="188"/>
      <c r="E346" s="191"/>
      <c r="F346" s="188"/>
      <c r="G346" s="137"/>
      <c r="H346" s="101" t="s">
        <v>529</v>
      </c>
      <c r="I346" s="20"/>
      <c r="J346" s="20"/>
      <c r="K346" s="41"/>
      <c r="L346" s="76"/>
      <c r="M346" s="76"/>
      <c r="N346" s="76"/>
      <c r="O346" s="76"/>
    </row>
    <row r="347" spans="1:16" s="7" customFormat="1" ht="21" hidden="1" customHeight="1">
      <c r="A347" s="177"/>
      <c r="B347" s="186"/>
      <c r="C347" s="124"/>
      <c r="D347" s="188"/>
      <c r="E347" s="191"/>
      <c r="F347" s="188"/>
      <c r="G347" s="137"/>
      <c r="H347" s="101" t="s">
        <v>530</v>
      </c>
      <c r="I347" s="20" t="s">
        <v>48</v>
      </c>
      <c r="J347" s="20" t="s">
        <v>41</v>
      </c>
      <c r="K347" s="41"/>
      <c r="L347" s="76"/>
      <c r="M347" s="76"/>
      <c r="N347" s="76"/>
      <c r="O347" s="76"/>
    </row>
    <row r="348" spans="1:16" s="7" customFormat="1" ht="21" hidden="1" customHeight="1">
      <c r="A348" s="177"/>
      <c r="B348" s="186"/>
      <c r="C348" s="124"/>
      <c r="D348" s="188"/>
      <c r="E348" s="191"/>
      <c r="F348" s="188"/>
      <c r="G348" s="137"/>
      <c r="H348" s="101" t="s">
        <v>531</v>
      </c>
      <c r="I348" s="20" t="s">
        <v>48</v>
      </c>
      <c r="J348" s="20" t="s">
        <v>41</v>
      </c>
      <c r="K348" s="41"/>
      <c r="L348" s="76"/>
      <c r="M348" s="76"/>
      <c r="N348" s="76"/>
      <c r="O348" s="76"/>
    </row>
    <row r="349" spans="1:16" s="7" customFormat="1" ht="21" hidden="1" customHeight="1">
      <c r="A349" s="177"/>
      <c r="B349" s="186"/>
      <c r="C349" s="124"/>
      <c r="D349" s="188"/>
      <c r="E349" s="191"/>
      <c r="F349" s="188"/>
      <c r="G349" s="137"/>
      <c r="H349" s="101" t="s">
        <v>532</v>
      </c>
      <c r="I349" s="20"/>
      <c r="J349" s="20"/>
      <c r="K349" s="41"/>
      <c r="L349" s="76"/>
      <c r="M349" s="76"/>
      <c r="N349" s="76"/>
      <c r="O349" s="76"/>
    </row>
    <row r="350" spans="1:16" s="11" customFormat="1" ht="36.75" hidden="1" customHeight="1">
      <c r="A350" s="178"/>
      <c r="B350" s="180"/>
      <c r="C350" s="125"/>
      <c r="D350" s="189"/>
      <c r="E350" s="192"/>
      <c r="F350" s="189"/>
      <c r="G350" s="138"/>
      <c r="H350" s="83" t="s">
        <v>533</v>
      </c>
      <c r="I350" s="20" t="s">
        <v>48</v>
      </c>
      <c r="J350" s="20" t="s">
        <v>41</v>
      </c>
      <c r="K350" s="41"/>
      <c r="L350" s="76"/>
      <c r="M350" s="76"/>
      <c r="N350" s="76"/>
      <c r="O350" s="76"/>
    </row>
    <row r="351" spans="1:16" s="7" customFormat="1" ht="33.75" hidden="1" customHeight="1">
      <c r="A351" s="176">
        <v>107</v>
      </c>
      <c r="B351" s="179">
        <v>110</v>
      </c>
      <c r="C351" s="193" t="s">
        <v>534</v>
      </c>
      <c r="D351" s="187" t="s">
        <v>22</v>
      </c>
      <c r="E351" s="193" t="s">
        <v>535</v>
      </c>
      <c r="F351" s="187" t="s">
        <v>22</v>
      </c>
      <c r="G351" s="193" t="s">
        <v>535</v>
      </c>
      <c r="H351" s="21" t="s">
        <v>536</v>
      </c>
      <c r="I351" s="20" t="s">
        <v>30</v>
      </c>
      <c r="J351" s="20" t="s">
        <v>106</v>
      </c>
      <c r="K351" s="41"/>
      <c r="L351" s="76"/>
      <c r="M351" s="76"/>
      <c r="N351" s="76"/>
      <c r="O351" s="76"/>
    </row>
    <row r="352" spans="1:16" s="7" customFormat="1" ht="33.75" hidden="1" customHeight="1">
      <c r="A352" s="177"/>
      <c r="B352" s="186"/>
      <c r="C352" s="194"/>
      <c r="D352" s="188"/>
      <c r="E352" s="194"/>
      <c r="F352" s="188"/>
      <c r="G352" s="194"/>
      <c r="H352" s="21" t="s">
        <v>537</v>
      </c>
      <c r="I352" s="20" t="s">
        <v>48</v>
      </c>
      <c r="J352" s="20" t="s">
        <v>41</v>
      </c>
      <c r="K352" s="41"/>
      <c r="L352" s="76"/>
      <c r="M352" s="76"/>
      <c r="N352" s="76"/>
      <c r="O352" s="76"/>
    </row>
    <row r="353" spans="1:16" s="7" customFormat="1" ht="33.75" hidden="1" customHeight="1">
      <c r="A353" s="177"/>
      <c r="B353" s="186"/>
      <c r="C353" s="194"/>
      <c r="D353" s="188"/>
      <c r="E353" s="194"/>
      <c r="F353" s="188"/>
      <c r="G353" s="194"/>
      <c r="H353" s="21" t="s">
        <v>538</v>
      </c>
      <c r="I353" s="20" t="s">
        <v>48</v>
      </c>
      <c r="J353" s="20" t="s">
        <v>41</v>
      </c>
      <c r="K353" s="41"/>
      <c r="L353" s="76"/>
      <c r="M353" s="76"/>
      <c r="N353" s="76"/>
      <c r="O353" s="76"/>
    </row>
    <row r="354" spans="1:16" s="7" customFormat="1" ht="33.75" hidden="1" customHeight="1">
      <c r="A354" s="177"/>
      <c r="B354" s="186"/>
      <c r="C354" s="194"/>
      <c r="D354" s="188"/>
      <c r="E354" s="194"/>
      <c r="F354" s="188"/>
      <c r="G354" s="194"/>
      <c r="H354" s="21" t="s">
        <v>539</v>
      </c>
      <c r="I354" s="20" t="s">
        <v>48</v>
      </c>
      <c r="J354" s="20" t="s">
        <v>41</v>
      </c>
      <c r="K354" s="41"/>
      <c r="L354" s="76"/>
      <c r="M354" s="76"/>
      <c r="N354" s="76"/>
      <c r="O354" s="76"/>
    </row>
    <row r="355" spans="1:16" s="7" customFormat="1" ht="33.75" hidden="1" customHeight="1">
      <c r="A355" s="178"/>
      <c r="B355" s="180"/>
      <c r="C355" s="195"/>
      <c r="D355" s="189"/>
      <c r="E355" s="195"/>
      <c r="F355" s="189"/>
      <c r="G355" s="195"/>
      <c r="H355" s="21" t="s">
        <v>540</v>
      </c>
      <c r="I355" s="20" t="s">
        <v>48</v>
      </c>
      <c r="J355" s="20" t="s">
        <v>41</v>
      </c>
      <c r="K355" s="41"/>
      <c r="L355" s="76"/>
      <c r="M355" s="76"/>
      <c r="N355" s="76"/>
      <c r="O355" s="76"/>
    </row>
    <row r="356" spans="1:16" s="7" customFormat="1" ht="48" hidden="1" customHeight="1">
      <c r="A356" s="176">
        <v>108</v>
      </c>
      <c r="B356" s="179">
        <v>111</v>
      </c>
      <c r="C356" s="141" t="s">
        <v>651</v>
      </c>
      <c r="D356" s="187" t="s">
        <v>20</v>
      </c>
      <c r="E356" s="225" t="s">
        <v>541</v>
      </c>
      <c r="F356" s="237" t="s">
        <v>46</v>
      </c>
      <c r="G356" s="141" t="s">
        <v>542</v>
      </c>
      <c r="H356" s="21" t="s">
        <v>543</v>
      </c>
      <c r="I356" s="20"/>
      <c r="J356" s="20"/>
      <c r="K356" s="41"/>
      <c r="L356" s="76"/>
      <c r="M356" s="76"/>
      <c r="N356" s="76"/>
      <c r="O356" s="76"/>
    </row>
    <row r="357" spans="1:16" s="7" customFormat="1" ht="21" hidden="1" customHeight="1">
      <c r="A357" s="177"/>
      <c r="B357" s="186"/>
      <c r="C357" s="142"/>
      <c r="D357" s="188"/>
      <c r="E357" s="226"/>
      <c r="F357" s="238"/>
      <c r="G357" s="142"/>
      <c r="H357" s="103" t="s">
        <v>544</v>
      </c>
      <c r="I357" s="20" t="s">
        <v>48</v>
      </c>
      <c r="J357" s="20" t="s">
        <v>41</v>
      </c>
      <c r="K357" s="41"/>
      <c r="L357" s="76"/>
      <c r="M357" s="76"/>
      <c r="N357" s="76"/>
      <c r="O357" s="76"/>
    </row>
    <row r="358" spans="1:16" s="7" customFormat="1" ht="21" hidden="1" customHeight="1">
      <c r="A358" s="177"/>
      <c r="B358" s="186"/>
      <c r="C358" s="142"/>
      <c r="D358" s="188"/>
      <c r="E358" s="226"/>
      <c r="F358" s="238"/>
      <c r="G358" s="142"/>
      <c r="H358" s="102" t="s">
        <v>545</v>
      </c>
      <c r="I358" s="20" t="s">
        <v>48</v>
      </c>
      <c r="J358" s="20" t="s">
        <v>41</v>
      </c>
      <c r="K358" s="41"/>
      <c r="L358" s="76"/>
      <c r="M358" s="76"/>
      <c r="N358" s="76"/>
      <c r="O358" s="76"/>
    </row>
    <row r="359" spans="1:16" s="7" customFormat="1" ht="29.25" customHeight="1">
      <c r="A359" s="177"/>
      <c r="B359" s="186"/>
      <c r="C359" s="184" t="s">
        <v>652</v>
      </c>
      <c r="D359" s="188"/>
      <c r="E359" s="226"/>
      <c r="F359" s="238"/>
      <c r="G359" s="349" t="s">
        <v>542</v>
      </c>
      <c r="H359" s="351" t="s">
        <v>546</v>
      </c>
      <c r="I359" s="176" t="s">
        <v>48</v>
      </c>
      <c r="J359" s="176" t="s">
        <v>41</v>
      </c>
      <c r="K359" s="166"/>
      <c r="L359" s="121"/>
      <c r="M359" s="121"/>
      <c r="N359" s="121"/>
      <c r="O359" s="121" t="s">
        <v>61</v>
      </c>
      <c r="P359" s="4"/>
    </row>
    <row r="360" spans="1:16" s="7" customFormat="1" ht="27.75" customHeight="1">
      <c r="A360" s="177"/>
      <c r="B360" s="186"/>
      <c r="C360" s="184"/>
      <c r="D360" s="188"/>
      <c r="E360" s="226"/>
      <c r="F360" s="238"/>
      <c r="G360" s="349"/>
      <c r="H360" s="352"/>
      <c r="I360" s="177"/>
      <c r="J360" s="177"/>
      <c r="K360" s="166"/>
      <c r="L360" s="121"/>
      <c r="M360" s="121"/>
      <c r="N360" s="121"/>
      <c r="O360" s="121" t="s">
        <v>62</v>
      </c>
      <c r="P360" s="4"/>
    </row>
    <row r="361" spans="1:16" s="7" customFormat="1" ht="27.75" customHeight="1">
      <c r="A361" s="177"/>
      <c r="B361" s="186"/>
      <c r="C361" s="185"/>
      <c r="D361" s="188"/>
      <c r="E361" s="226"/>
      <c r="F361" s="238"/>
      <c r="G361" s="350"/>
      <c r="H361" s="353"/>
      <c r="I361" s="178"/>
      <c r="J361" s="178"/>
      <c r="K361" s="41" t="s">
        <v>27</v>
      </c>
      <c r="L361" s="121"/>
      <c r="M361" s="121"/>
      <c r="N361" s="121"/>
      <c r="O361" s="121" t="s">
        <v>168</v>
      </c>
      <c r="P361" s="4"/>
    </row>
    <row r="362" spans="1:16" s="7" customFormat="1" ht="21" hidden="1" customHeight="1">
      <c r="A362" s="177"/>
      <c r="B362" s="186"/>
      <c r="C362" s="142"/>
      <c r="D362" s="188"/>
      <c r="E362" s="226"/>
      <c r="F362" s="238"/>
      <c r="G362" s="142"/>
      <c r="H362" s="102" t="s">
        <v>547</v>
      </c>
      <c r="I362" s="20" t="s">
        <v>48</v>
      </c>
      <c r="J362" s="20" t="s">
        <v>41</v>
      </c>
      <c r="K362" s="41"/>
      <c r="L362" s="76"/>
      <c r="M362" s="76"/>
      <c r="N362" s="76"/>
      <c r="O362" s="76"/>
    </row>
    <row r="363" spans="1:16" s="7" customFormat="1" ht="21" hidden="1" customHeight="1">
      <c r="A363" s="177"/>
      <c r="B363" s="186"/>
      <c r="C363" s="142"/>
      <c r="D363" s="188"/>
      <c r="E363" s="226"/>
      <c r="F363" s="238"/>
      <c r="G363" s="142"/>
      <c r="H363" s="104" t="s">
        <v>548</v>
      </c>
      <c r="I363" s="20" t="s">
        <v>48</v>
      </c>
      <c r="J363" s="20" t="s">
        <v>41</v>
      </c>
      <c r="K363" s="41"/>
      <c r="L363" s="76"/>
      <c r="M363" s="76"/>
      <c r="N363" s="76"/>
      <c r="O363" s="76"/>
    </row>
    <row r="364" spans="1:16" s="7" customFormat="1" ht="21" hidden="1" customHeight="1">
      <c r="A364" s="177"/>
      <c r="B364" s="186"/>
      <c r="C364" s="142"/>
      <c r="D364" s="188"/>
      <c r="E364" s="226"/>
      <c r="F364" s="238"/>
      <c r="G364" s="142"/>
      <c r="H364" s="104" t="s">
        <v>549</v>
      </c>
      <c r="I364" s="20"/>
      <c r="J364" s="20"/>
      <c r="K364" s="41"/>
      <c r="L364" s="76"/>
      <c r="M364" s="76"/>
      <c r="N364" s="76"/>
      <c r="O364" s="76"/>
    </row>
    <row r="365" spans="1:16" s="7" customFormat="1" ht="34.5" hidden="1" customHeight="1">
      <c r="A365" s="177"/>
      <c r="B365" s="186"/>
      <c r="C365" s="142"/>
      <c r="D365" s="189"/>
      <c r="E365" s="226"/>
      <c r="F365" s="238"/>
      <c r="G365" s="142"/>
      <c r="H365" s="105" t="s">
        <v>550</v>
      </c>
      <c r="I365" s="20" t="s">
        <v>48</v>
      </c>
      <c r="J365" s="20" t="s">
        <v>41</v>
      </c>
      <c r="K365" s="41"/>
      <c r="L365" s="76"/>
      <c r="M365" s="76"/>
      <c r="N365" s="76"/>
      <c r="O365" s="76"/>
    </row>
    <row r="366" spans="1:16" s="7" customFormat="1" ht="21" hidden="1" customHeight="1">
      <c r="A366" s="178"/>
      <c r="B366" s="180"/>
      <c r="C366" s="143"/>
      <c r="D366" s="44"/>
      <c r="E366" s="227"/>
      <c r="F366" s="239"/>
      <c r="G366" s="143"/>
      <c r="H366" s="105" t="s">
        <v>551</v>
      </c>
      <c r="I366" s="20"/>
      <c r="J366" s="20"/>
      <c r="K366" s="41"/>
      <c r="L366" s="76"/>
      <c r="M366" s="76"/>
      <c r="N366" s="76"/>
      <c r="O366" s="76"/>
    </row>
    <row r="367" spans="1:16" s="7" customFormat="1" ht="27.75" hidden="1" customHeight="1">
      <c r="A367" s="176">
        <v>109</v>
      </c>
      <c r="B367" s="179">
        <v>112</v>
      </c>
      <c r="C367" s="141" t="s">
        <v>552</v>
      </c>
      <c r="D367" s="187" t="s">
        <v>20</v>
      </c>
      <c r="E367" s="193" t="s">
        <v>553</v>
      </c>
      <c r="F367" s="187" t="s">
        <v>46</v>
      </c>
      <c r="G367" s="141" t="s">
        <v>553</v>
      </c>
      <c r="H367" s="105" t="s">
        <v>554</v>
      </c>
      <c r="I367" s="20" t="s">
        <v>48</v>
      </c>
      <c r="J367" s="20" t="s">
        <v>41</v>
      </c>
      <c r="K367" s="41"/>
      <c r="L367" s="76"/>
      <c r="M367" s="76"/>
      <c r="N367" s="76"/>
      <c r="O367" s="76"/>
    </row>
    <row r="368" spans="1:16" s="7" customFormat="1" ht="21.75" hidden="1" customHeight="1">
      <c r="A368" s="177"/>
      <c r="B368" s="186"/>
      <c r="C368" s="142"/>
      <c r="D368" s="188"/>
      <c r="E368" s="194"/>
      <c r="F368" s="188"/>
      <c r="G368" s="142"/>
      <c r="H368" s="104" t="s">
        <v>555</v>
      </c>
      <c r="I368" s="20" t="s">
        <v>48</v>
      </c>
      <c r="J368" s="20" t="s">
        <v>41</v>
      </c>
      <c r="K368" s="41"/>
      <c r="L368" s="76"/>
      <c r="M368" s="76"/>
      <c r="N368" s="76"/>
      <c r="O368" s="76"/>
    </row>
    <row r="369" spans="1:16" s="7" customFormat="1" ht="21.75" hidden="1" customHeight="1">
      <c r="A369" s="177"/>
      <c r="B369" s="186"/>
      <c r="C369" s="142"/>
      <c r="D369" s="188"/>
      <c r="E369" s="194"/>
      <c r="F369" s="188"/>
      <c r="G369" s="142"/>
      <c r="H369" s="105" t="s">
        <v>556</v>
      </c>
      <c r="I369" s="20" t="s">
        <v>48</v>
      </c>
      <c r="J369" s="20" t="s">
        <v>41</v>
      </c>
      <c r="K369" s="41"/>
      <c r="L369" s="76"/>
      <c r="M369" s="76"/>
      <c r="N369" s="76"/>
      <c r="O369" s="76"/>
    </row>
    <row r="370" spans="1:16" s="7" customFormat="1" ht="21.75" hidden="1" customHeight="1">
      <c r="A370" s="177"/>
      <c r="B370" s="186"/>
      <c r="C370" s="142"/>
      <c r="D370" s="188"/>
      <c r="E370" s="194"/>
      <c r="F370" s="188"/>
      <c r="G370" s="142"/>
      <c r="H370" s="105" t="s">
        <v>557</v>
      </c>
      <c r="I370" s="20" t="s">
        <v>48</v>
      </c>
      <c r="J370" s="20" t="s">
        <v>41</v>
      </c>
      <c r="K370" s="41"/>
      <c r="L370" s="76"/>
      <c r="M370" s="76"/>
      <c r="N370" s="76"/>
      <c r="O370" s="76"/>
    </row>
    <row r="371" spans="1:16" s="7" customFormat="1" ht="30" customHeight="1">
      <c r="A371" s="177"/>
      <c r="B371" s="186"/>
      <c r="C371" s="183" t="s">
        <v>552</v>
      </c>
      <c r="D371" s="188"/>
      <c r="E371" s="194"/>
      <c r="F371" s="188"/>
      <c r="G371" s="183" t="s">
        <v>553</v>
      </c>
      <c r="H371" s="341" t="s">
        <v>663</v>
      </c>
      <c r="I371" s="176" t="s">
        <v>48</v>
      </c>
      <c r="J371" s="176" t="s">
        <v>41</v>
      </c>
      <c r="K371" s="150"/>
      <c r="L371" s="121"/>
      <c r="M371" s="121"/>
      <c r="N371" s="121" t="s">
        <v>61</v>
      </c>
      <c r="O371" s="121"/>
      <c r="P371" s="4"/>
    </row>
    <row r="372" spans="1:16" s="7" customFormat="1" ht="30" customHeight="1">
      <c r="A372" s="177"/>
      <c r="B372" s="186"/>
      <c r="C372" s="184"/>
      <c r="D372" s="188"/>
      <c r="E372" s="194"/>
      <c r="F372" s="188"/>
      <c r="G372" s="184"/>
      <c r="H372" s="342"/>
      <c r="I372" s="177"/>
      <c r="J372" s="177"/>
      <c r="K372" s="166"/>
      <c r="L372" s="121"/>
      <c r="M372" s="121"/>
      <c r="N372" s="121" t="s">
        <v>121</v>
      </c>
      <c r="O372" s="121"/>
      <c r="P372" s="4"/>
    </row>
    <row r="373" spans="1:16" s="7" customFormat="1" ht="30" customHeight="1">
      <c r="A373" s="177"/>
      <c r="B373" s="186"/>
      <c r="C373" s="184"/>
      <c r="D373" s="188"/>
      <c r="E373" s="194"/>
      <c r="F373" s="188"/>
      <c r="G373" s="184"/>
      <c r="H373" s="342"/>
      <c r="I373" s="177"/>
      <c r="J373" s="177"/>
      <c r="K373" s="166"/>
      <c r="L373" s="121"/>
      <c r="M373" s="121"/>
      <c r="N373" s="121" t="s">
        <v>62</v>
      </c>
      <c r="O373" s="121"/>
      <c r="P373" s="4"/>
    </row>
    <row r="374" spans="1:16" s="7" customFormat="1" ht="27" customHeight="1">
      <c r="A374" s="177"/>
      <c r="B374" s="186"/>
      <c r="C374" s="185"/>
      <c r="D374" s="188"/>
      <c r="E374" s="194"/>
      <c r="F374" s="188"/>
      <c r="G374" s="185"/>
      <c r="H374" s="343"/>
      <c r="I374" s="178"/>
      <c r="J374" s="178"/>
      <c r="K374" s="41" t="s">
        <v>27</v>
      </c>
      <c r="L374" s="121"/>
      <c r="M374" s="121"/>
      <c r="N374" s="121" t="s">
        <v>168</v>
      </c>
      <c r="O374" s="121"/>
      <c r="P374" s="4"/>
    </row>
    <row r="375" spans="1:16" s="7" customFormat="1" ht="21.75" hidden="1" customHeight="1">
      <c r="A375" s="177"/>
      <c r="B375" s="186"/>
      <c r="C375" s="142"/>
      <c r="D375" s="188"/>
      <c r="E375" s="194"/>
      <c r="F375" s="188"/>
      <c r="G375" s="142"/>
      <c r="H375" s="105" t="s">
        <v>558</v>
      </c>
      <c r="I375" s="20" t="s">
        <v>48</v>
      </c>
      <c r="J375" s="20" t="s">
        <v>41</v>
      </c>
      <c r="K375" s="41"/>
      <c r="L375" s="76"/>
      <c r="M375" s="76"/>
      <c r="N375" s="76"/>
      <c r="O375" s="76"/>
    </row>
    <row r="376" spans="1:16" s="7" customFormat="1" ht="21.75" hidden="1" customHeight="1">
      <c r="A376" s="177"/>
      <c r="B376" s="186"/>
      <c r="C376" s="142"/>
      <c r="D376" s="188"/>
      <c r="E376" s="194"/>
      <c r="F376" s="188"/>
      <c r="G376" s="142"/>
      <c r="H376" s="105" t="s">
        <v>559</v>
      </c>
      <c r="I376" s="20" t="s">
        <v>48</v>
      </c>
      <c r="J376" s="20" t="s">
        <v>41</v>
      </c>
      <c r="K376" s="41"/>
      <c r="L376" s="76"/>
      <c r="M376" s="76"/>
      <c r="N376" s="76"/>
      <c r="O376" s="76"/>
    </row>
    <row r="377" spans="1:16" s="7" customFormat="1" ht="21.75" hidden="1" customHeight="1">
      <c r="A377" s="177"/>
      <c r="B377" s="186"/>
      <c r="C377" s="142"/>
      <c r="D377" s="188"/>
      <c r="E377" s="194"/>
      <c r="F377" s="188"/>
      <c r="G377" s="142"/>
      <c r="H377" s="105" t="s">
        <v>560</v>
      </c>
      <c r="I377" s="20" t="s">
        <v>48</v>
      </c>
      <c r="J377" s="20" t="s">
        <v>41</v>
      </c>
      <c r="K377" s="41"/>
      <c r="L377" s="76"/>
      <c r="M377" s="76"/>
      <c r="N377" s="76"/>
      <c r="O377" s="76"/>
    </row>
    <row r="378" spans="1:16" s="7" customFormat="1" ht="21.75" hidden="1" customHeight="1">
      <c r="A378" s="177"/>
      <c r="B378" s="186"/>
      <c r="C378" s="143"/>
      <c r="D378" s="188"/>
      <c r="E378" s="194"/>
      <c r="F378" s="188"/>
      <c r="G378" s="143"/>
      <c r="H378" s="105" t="s">
        <v>561</v>
      </c>
      <c r="I378" s="20" t="s">
        <v>48</v>
      </c>
      <c r="J378" s="20" t="s">
        <v>41</v>
      </c>
      <c r="K378" s="41"/>
      <c r="L378" s="76"/>
      <c r="M378" s="76"/>
      <c r="N378" s="76"/>
      <c r="O378" s="76"/>
    </row>
    <row r="379" spans="1:16" s="7" customFormat="1" ht="30" hidden="1" customHeight="1">
      <c r="A379" s="176">
        <v>200</v>
      </c>
      <c r="B379" s="179">
        <v>113</v>
      </c>
      <c r="C379" s="147" t="s">
        <v>562</v>
      </c>
      <c r="D379" s="187" t="s">
        <v>20</v>
      </c>
      <c r="E379" s="208" t="s">
        <v>563</v>
      </c>
      <c r="F379" s="187" t="s">
        <v>22</v>
      </c>
      <c r="G379" s="147" t="s">
        <v>563</v>
      </c>
      <c r="H379" s="54" t="s">
        <v>564</v>
      </c>
      <c r="I379" s="20"/>
      <c r="J379" s="20"/>
      <c r="K379" s="41"/>
      <c r="L379" s="76"/>
      <c r="M379" s="76"/>
      <c r="N379" s="76"/>
      <c r="O379" s="76"/>
    </row>
    <row r="380" spans="1:16" s="7" customFormat="1" ht="21.75" hidden="1" customHeight="1">
      <c r="A380" s="177"/>
      <c r="B380" s="186"/>
      <c r="C380" s="148"/>
      <c r="D380" s="188"/>
      <c r="E380" s="212"/>
      <c r="F380" s="188"/>
      <c r="G380" s="148"/>
      <c r="H380" s="103" t="s">
        <v>565</v>
      </c>
      <c r="I380" s="20" t="s">
        <v>48</v>
      </c>
      <c r="J380" s="20" t="s">
        <v>41</v>
      </c>
      <c r="K380" s="41"/>
      <c r="L380" s="76"/>
      <c r="M380" s="76"/>
      <c r="N380" s="76"/>
      <c r="O380" s="76"/>
    </row>
    <row r="381" spans="1:16" s="7" customFormat="1" ht="27" hidden="1" customHeight="1">
      <c r="A381" s="177"/>
      <c r="B381" s="186"/>
      <c r="C381" s="148"/>
      <c r="D381" s="188"/>
      <c r="E381" s="212"/>
      <c r="F381" s="188"/>
      <c r="G381" s="148"/>
      <c r="H381" s="105" t="s">
        <v>566</v>
      </c>
      <c r="I381" s="20" t="s">
        <v>48</v>
      </c>
      <c r="J381" s="20" t="s">
        <v>41</v>
      </c>
      <c r="K381" s="41"/>
      <c r="L381" s="76"/>
      <c r="M381" s="76"/>
      <c r="N381" s="76"/>
      <c r="O381" s="76"/>
    </row>
    <row r="382" spans="1:16" s="7" customFormat="1" ht="21.75" hidden="1" customHeight="1">
      <c r="A382" s="177"/>
      <c r="B382" s="186"/>
      <c r="C382" s="148"/>
      <c r="D382" s="188"/>
      <c r="E382" s="212"/>
      <c r="F382" s="188"/>
      <c r="G382" s="148"/>
      <c r="H382" s="105" t="s">
        <v>567</v>
      </c>
      <c r="I382" s="20" t="s">
        <v>48</v>
      </c>
      <c r="J382" s="20" t="s">
        <v>41</v>
      </c>
      <c r="K382" s="41"/>
      <c r="L382" s="76"/>
      <c r="M382" s="76"/>
      <c r="N382" s="76"/>
      <c r="O382" s="76"/>
    </row>
    <row r="383" spans="1:16" s="7" customFormat="1" ht="21.75" hidden="1" customHeight="1">
      <c r="A383" s="177"/>
      <c r="B383" s="186"/>
      <c r="C383" s="148"/>
      <c r="D383" s="188"/>
      <c r="E383" s="212"/>
      <c r="F383" s="188"/>
      <c r="G383" s="148"/>
      <c r="H383" s="105" t="s">
        <v>568</v>
      </c>
      <c r="I383" s="20"/>
      <c r="J383" s="20"/>
      <c r="K383" s="41"/>
      <c r="L383" s="76"/>
      <c r="M383" s="76"/>
      <c r="N383" s="76"/>
      <c r="O383" s="76"/>
    </row>
    <row r="384" spans="1:16" s="7" customFormat="1" ht="36" customHeight="1">
      <c r="A384" s="177"/>
      <c r="B384" s="186"/>
      <c r="C384" s="249" t="s">
        <v>562</v>
      </c>
      <c r="D384" s="188"/>
      <c r="E384" s="212"/>
      <c r="F384" s="188"/>
      <c r="G384" s="347" t="s">
        <v>563</v>
      </c>
      <c r="H384" s="341" t="s">
        <v>569</v>
      </c>
      <c r="I384" s="176" t="s">
        <v>48</v>
      </c>
      <c r="J384" s="176" t="s">
        <v>41</v>
      </c>
      <c r="K384" s="166"/>
      <c r="L384" s="121" t="s">
        <v>61</v>
      </c>
      <c r="M384" s="121"/>
      <c r="N384" s="121"/>
      <c r="O384" s="121"/>
      <c r="P384" s="4"/>
    </row>
    <row r="385" spans="1:16" s="7" customFormat="1" ht="36.75" customHeight="1">
      <c r="A385" s="177"/>
      <c r="B385" s="186"/>
      <c r="C385" s="250"/>
      <c r="D385" s="188"/>
      <c r="E385" s="212"/>
      <c r="F385" s="188"/>
      <c r="G385" s="348"/>
      <c r="H385" s="343"/>
      <c r="I385" s="178"/>
      <c r="J385" s="178"/>
      <c r="K385" s="41" t="s">
        <v>27</v>
      </c>
      <c r="L385" s="121" t="s">
        <v>168</v>
      </c>
      <c r="M385" s="121" t="s">
        <v>168</v>
      </c>
      <c r="N385" s="121" t="s">
        <v>280</v>
      </c>
      <c r="O385" s="121"/>
      <c r="P385" s="4"/>
    </row>
    <row r="386" spans="1:16" s="7" customFormat="1" ht="24.75" hidden="1" customHeight="1">
      <c r="A386" s="177"/>
      <c r="B386" s="186"/>
      <c r="C386" s="148"/>
      <c r="D386" s="188"/>
      <c r="E386" s="212"/>
      <c r="F386" s="188"/>
      <c r="G386" s="148"/>
      <c r="H386" s="106" t="s">
        <v>570</v>
      </c>
      <c r="I386" s="20" t="s">
        <v>48</v>
      </c>
      <c r="J386" s="20" t="s">
        <v>41</v>
      </c>
      <c r="K386" s="41"/>
      <c r="L386" s="76"/>
      <c r="M386" s="76"/>
      <c r="N386" s="76"/>
      <c r="O386" s="76"/>
    </row>
    <row r="387" spans="1:16" s="7" customFormat="1" ht="22.5" hidden="1" customHeight="1">
      <c r="A387" s="177"/>
      <c r="B387" s="186"/>
      <c r="C387" s="148"/>
      <c r="D387" s="188"/>
      <c r="E387" s="212"/>
      <c r="F387" s="188"/>
      <c r="G387" s="148"/>
      <c r="H387" s="102" t="s">
        <v>571</v>
      </c>
      <c r="I387" s="20"/>
      <c r="J387" s="20"/>
      <c r="K387" s="41"/>
      <c r="L387" s="76"/>
      <c r="M387" s="76"/>
      <c r="N387" s="76"/>
      <c r="O387" s="76"/>
    </row>
    <row r="388" spans="1:16" s="7" customFormat="1" ht="27" hidden="1" customHeight="1">
      <c r="A388" s="178"/>
      <c r="B388" s="180"/>
      <c r="C388" s="149"/>
      <c r="D388" s="189"/>
      <c r="E388" s="209"/>
      <c r="F388" s="189"/>
      <c r="G388" s="149"/>
      <c r="H388" s="102" t="s">
        <v>572</v>
      </c>
      <c r="I388" s="20" t="s">
        <v>48</v>
      </c>
      <c r="J388" s="20" t="s">
        <v>41</v>
      </c>
      <c r="K388" s="41"/>
      <c r="L388" s="76"/>
      <c r="M388" s="76"/>
      <c r="N388" s="76"/>
      <c r="O388" s="76"/>
    </row>
    <row r="389" spans="1:16" s="7" customFormat="1" ht="24.75" hidden="1" customHeight="1">
      <c r="A389" s="176">
        <v>201</v>
      </c>
      <c r="B389" s="179">
        <v>114</v>
      </c>
      <c r="C389" s="193" t="s">
        <v>573</v>
      </c>
      <c r="D389" s="187" t="s">
        <v>20</v>
      </c>
      <c r="E389" s="193" t="s">
        <v>574</v>
      </c>
      <c r="F389" s="187" t="s">
        <v>46</v>
      </c>
      <c r="G389" s="193" t="s">
        <v>574</v>
      </c>
      <c r="H389" s="102" t="s">
        <v>575</v>
      </c>
      <c r="I389" s="20" t="s">
        <v>48</v>
      </c>
      <c r="J389" s="20" t="s">
        <v>41</v>
      </c>
      <c r="K389" s="41"/>
      <c r="L389" s="76"/>
      <c r="M389" s="76"/>
      <c r="N389" s="76"/>
      <c r="O389" s="76"/>
    </row>
    <row r="390" spans="1:16" s="7" customFormat="1" ht="20.25" hidden="1" customHeight="1">
      <c r="A390" s="177"/>
      <c r="B390" s="186"/>
      <c r="C390" s="194"/>
      <c r="D390" s="188"/>
      <c r="E390" s="194"/>
      <c r="F390" s="188"/>
      <c r="G390" s="194"/>
      <c r="H390" s="101" t="s">
        <v>576</v>
      </c>
      <c r="I390" s="20" t="s">
        <v>48</v>
      </c>
      <c r="J390" s="20" t="s">
        <v>41</v>
      </c>
      <c r="K390" s="41"/>
      <c r="L390" s="76"/>
      <c r="M390" s="76"/>
      <c r="N390" s="76"/>
      <c r="O390" s="76"/>
    </row>
    <row r="391" spans="1:16" s="7" customFormat="1" ht="22.5" hidden="1" customHeight="1">
      <c r="A391" s="177"/>
      <c r="B391" s="186"/>
      <c r="C391" s="194"/>
      <c r="D391" s="188"/>
      <c r="E391" s="194"/>
      <c r="F391" s="188"/>
      <c r="G391" s="194"/>
      <c r="H391" s="101" t="s">
        <v>577</v>
      </c>
      <c r="I391" s="20" t="s">
        <v>48</v>
      </c>
      <c r="J391" s="20" t="s">
        <v>41</v>
      </c>
      <c r="K391" s="41"/>
      <c r="L391" s="76"/>
      <c r="M391" s="76"/>
      <c r="N391" s="76"/>
      <c r="O391" s="76"/>
    </row>
    <row r="392" spans="1:16" s="7" customFormat="1" ht="21.75" hidden="1" customHeight="1">
      <c r="A392" s="177"/>
      <c r="B392" s="186"/>
      <c r="C392" s="194"/>
      <c r="D392" s="188"/>
      <c r="E392" s="194"/>
      <c r="F392" s="188"/>
      <c r="G392" s="194"/>
      <c r="H392" s="101" t="s">
        <v>578</v>
      </c>
      <c r="I392" s="20" t="s">
        <v>48</v>
      </c>
      <c r="J392" s="20" t="s">
        <v>41</v>
      </c>
      <c r="K392" s="41"/>
      <c r="L392" s="76"/>
      <c r="M392" s="76"/>
      <c r="N392" s="76"/>
      <c r="O392" s="76"/>
    </row>
    <row r="393" spans="1:16" s="7" customFormat="1" ht="18" hidden="1" customHeight="1">
      <c r="A393" s="177"/>
      <c r="B393" s="186"/>
      <c r="C393" s="194"/>
      <c r="D393" s="188"/>
      <c r="E393" s="194"/>
      <c r="F393" s="188"/>
      <c r="G393" s="194"/>
      <c r="H393" s="101" t="s">
        <v>579</v>
      </c>
      <c r="I393" s="20" t="s">
        <v>48</v>
      </c>
      <c r="J393" s="20" t="s">
        <v>41</v>
      </c>
      <c r="K393" s="41"/>
      <c r="L393" s="76"/>
      <c r="M393" s="76"/>
      <c r="N393" s="76"/>
      <c r="O393" s="76"/>
    </row>
    <row r="394" spans="1:16" s="7" customFormat="1" ht="18" hidden="1" customHeight="1">
      <c r="A394" s="177"/>
      <c r="B394" s="186"/>
      <c r="C394" s="194"/>
      <c r="D394" s="188"/>
      <c r="E394" s="194"/>
      <c r="F394" s="188"/>
      <c r="G394" s="194"/>
      <c r="H394" s="101" t="s">
        <v>580</v>
      </c>
      <c r="I394" s="20"/>
      <c r="J394" s="20"/>
      <c r="K394" s="41"/>
      <c r="L394" s="76"/>
      <c r="M394" s="76"/>
      <c r="N394" s="76"/>
      <c r="O394" s="76"/>
    </row>
    <row r="395" spans="1:16" s="7" customFormat="1" ht="18" hidden="1" customHeight="1">
      <c r="A395" s="177"/>
      <c r="B395" s="186"/>
      <c r="C395" s="194"/>
      <c r="D395" s="188"/>
      <c r="E395" s="194"/>
      <c r="F395" s="188"/>
      <c r="G395" s="194"/>
      <c r="H395" s="101" t="s">
        <v>581</v>
      </c>
      <c r="I395" s="20"/>
      <c r="J395" s="20"/>
      <c r="K395" s="41"/>
      <c r="L395" s="76"/>
      <c r="M395" s="76"/>
      <c r="N395" s="76"/>
      <c r="O395" s="76"/>
    </row>
    <row r="396" spans="1:16" s="7" customFormat="1" ht="18" hidden="1" customHeight="1">
      <c r="A396" s="177"/>
      <c r="B396" s="186"/>
      <c r="C396" s="194"/>
      <c r="D396" s="188"/>
      <c r="E396" s="194"/>
      <c r="F396" s="188"/>
      <c r="G396" s="194"/>
      <c r="H396" s="101" t="s">
        <v>582</v>
      </c>
      <c r="I396" s="20"/>
      <c r="J396" s="20"/>
      <c r="K396" s="41"/>
      <c r="L396" s="76"/>
      <c r="M396" s="76"/>
      <c r="N396" s="76"/>
      <c r="O396" s="76"/>
    </row>
    <row r="397" spans="1:16" s="7" customFormat="1" ht="20.25" hidden="1" customHeight="1">
      <c r="A397" s="178"/>
      <c r="B397" s="180"/>
      <c r="C397" s="195"/>
      <c r="D397" s="189"/>
      <c r="E397" s="195"/>
      <c r="F397" s="189"/>
      <c r="G397" s="195"/>
      <c r="H397" s="101" t="s">
        <v>583</v>
      </c>
      <c r="I397" s="20" t="s">
        <v>48</v>
      </c>
      <c r="J397" s="20" t="s">
        <v>41</v>
      </c>
      <c r="K397" s="41"/>
      <c r="L397" s="76"/>
      <c r="M397" s="76"/>
      <c r="N397" s="76"/>
      <c r="O397" s="76"/>
    </row>
    <row r="398" spans="1:16" s="7" customFormat="1" ht="36" hidden="1" customHeight="1">
      <c r="A398" s="20">
        <v>202</v>
      </c>
      <c r="B398" s="41">
        <v>115</v>
      </c>
      <c r="C398" s="83" t="s">
        <v>584</v>
      </c>
      <c r="D398" s="42" t="s">
        <v>20</v>
      </c>
      <c r="E398" s="83" t="s">
        <v>585</v>
      </c>
      <c r="F398" s="42" t="s">
        <v>46</v>
      </c>
      <c r="G398" s="83" t="s">
        <v>585</v>
      </c>
      <c r="H398" s="83" t="s">
        <v>585</v>
      </c>
      <c r="I398" s="20" t="s">
        <v>48</v>
      </c>
      <c r="J398" s="20" t="s">
        <v>41</v>
      </c>
      <c r="K398" s="41"/>
      <c r="L398" s="76"/>
      <c r="M398" s="76"/>
      <c r="N398" s="76"/>
      <c r="O398" s="76"/>
    </row>
    <row r="399" spans="1:16" s="7" customFormat="1" ht="30.75" hidden="1" customHeight="1">
      <c r="A399" s="20">
        <v>203</v>
      </c>
      <c r="B399" s="41">
        <v>116</v>
      </c>
      <c r="C399" s="38" t="s">
        <v>586</v>
      </c>
      <c r="D399" s="42" t="s">
        <v>22</v>
      </c>
      <c r="E399" s="38" t="s">
        <v>587</v>
      </c>
      <c r="F399" s="42" t="s">
        <v>22</v>
      </c>
      <c r="G399" s="38" t="s">
        <v>587</v>
      </c>
      <c r="H399" s="38" t="s">
        <v>587</v>
      </c>
      <c r="I399" s="20" t="s">
        <v>48</v>
      </c>
      <c r="J399" s="20" t="s">
        <v>41</v>
      </c>
      <c r="K399" s="41"/>
      <c r="L399" s="76"/>
      <c r="M399" s="76"/>
      <c r="N399" s="76"/>
      <c r="O399" s="76"/>
    </row>
    <row r="400" spans="1:16" s="7" customFormat="1" ht="33.75" hidden="1" customHeight="1">
      <c r="A400" s="176">
        <v>204</v>
      </c>
      <c r="B400" s="179">
        <v>117</v>
      </c>
      <c r="C400" s="193" t="s">
        <v>588</v>
      </c>
      <c r="D400" s="187" t="s">
        <v>20</v>
      </c>
      <c r="E400" s="193" t="s">
        <v>589</v>
      </c>
      <c r="F400" s="187" t="s">
        <v>22</v>
      </c>
      <c r="G400" s="193" t="s">
        <v>589</v>
      </c>
      <c r="H400" s="83" t="s">
        <v>590</v>
      </c>
      <c r="I400" s="20" t="s">
        <v>48</v>
      </c>
      <c r="J400" s="20" t="s">
        <v>41</v>
      </c>
      <c r="K400" s="41"/>
      <c r="L400" s="76"/>
      <c r="M400" s="76"/>
      <c r="N400" s="76"/>
      <c r="O400" s="76"/>
    </row>
    <row r="401" spans="1:16" s="7" customFormat="1" ht="43.5" customHeight="1">
      <c r="A401" s="177"/>
      <c r="B401" s="186"/>
      <c r="C401" s="194"/>
      <c r="D401" s="188"/>
      <c r="E401" s="194"/>
      <c r="F401" s="188"/>
      <c r="G401" s="204"/>
      <c r="H401" s="134" t="s">
        <v>591</v>
      </c>
      <c r="I401" s="174" t="s">
        <v>48</v>
      </c>
      <c r="J401" s="174" t="s">
        <v>41</v>
      </c>
      <c r="K401" s="41" t="s">
        <v>27</v>
      </c>
      <c r="L401" s="121" t="s">
        <v>280</v>
      </c>
      <c r="M401" s="121" t="s">
        <v>168</v>
      </c>
      <c r="N401" s="121" t="s">
        <v>62</v>
      </c>
      <c r="O401" s="121" t="s">
        <v>280</v>
      </c>
      <c r="P401" s="4"/>
    </row>
    <row r="402" spans="1:16" s="7" customFormat="1" ht="33.75" hidden="1" customHeight="1">
      <c r="A402" s="177"/>
      <c r="B402" s="186"/>
      <c r="C402" s="194"/>
      <c r="D402" s="188"/>
      <c r="E402" s="194"/>
      <c r="F402" s="188"/>
      <c r="G402" s="194"/>
      <c r="H402" s="83" t="s">
        <v>592</v>
      </c>
      <c r="I402" s="20" t="s">
        <v>48</v>
      </c>
      <c r="J402" s="20" t="s">
        <v>41</v>
      </c>
      <c r="K402" s="41"/>
      <c r="L402" s="76"/>
      <c r="M402" s="76"/>
      <c r="N402" s="76"/>
      <c r="O402" s="76"/>
    </row>
    <row r="403" spans="1:16" s="7" customFormat="1" ht="33.75" hidden="1" customHeight="1">
      <c r="A403" s="178"/>
      <c r="B403" s="180"/>
      <c r="C403" s="195"/>
      <c r="D403" s="189"/>
      <c r="E403" s="195"/>
      <c r="F403" s="189"/>
      <c r="G403" s="195"/>
      <c r="H403" s="83" t="s">
        <v>593</v>
      </c>
      <c r="I403" s="20" t="s">
        <v>48</v>
      </c>
      <c r="J403" s="20" t="s">
        <v>41</v>
      </c>
      <c r="K403" s="41"/>
      <c r="L403" s="76"/>
      <c r="M403" s="76"/>
      <c r="N403" s="76"/>
      <c r="O403" s="76"/>
    </row>
    <row r="404" spans="1:16" ht="28.5" customHeight="1">
      <c r="A404" s="259"/>
      <c r="B404" s="259"/>
      <c r="C404" s="297" t="s">
        <v>594</v>
      </c>
      <c r="D404" s="298"/>
      <c r="E404" s="298"/>
      <c r="F404" s="298"/>
      <c r="G404" s="298"/>
      <c r="H404" s="299"/>
      <c r="I404" s="23"/>
      <c r="J404" s="160"/>
      <c r="K404" s="75">
        <f t="shared" ref="K404" si="0">SUM(K405:K408)</f>
        <v>31</v>
      </c>
      <c r="L404" s="120">
        <f t="shared" ref="L404:O404" si="1">SUM(L405:L408)</f>
        <v>5</v>
      </c>
      <c r="M404" s="120">
        <f t="shared" si="1"/>
        <v>5</v>
      </c>
      <c r="N404" s="120">
        <f t="shared" si="1"/>
        <v>5</v>
      </c>
      <c r="O404" s="120">
        <f t="shared" si="1"/>
        <v>5</v>
      </c>
    </row>
    <row r="405" spans="1:16" ht="19.5" customHeight="1">
      <c r="A405" s="259"/>
      <c r="B405" s="259"/>
      <c r="C405" s="294" t="s">
        <v>595</v>
      </c>
      <c r="D405" s="295"/>
      <c r="E405" s="295"/>
      <c r="F405" s="295"/>
      <c r="G405" s="295"/>
      <c r="H405" s="296"/>
      <c r="I405" s="23"/>
      <c r="J405" s="160"/>
      <c r="K405" s="109">
        <f>COUNTIF(K$7:K$114,"x")</f>
        <v>7</v>
      </c>
      <c r="L405" s="111">
        <f>COUNTIF(L$7:L$114,"HĐH")</f>
        <v>1</v>
      </c>
      <c r="M405" s="111">
        <f>COUNTIF(M$7:M$114,"HĐH")</f>
        <v>1</v>
      </c>
      <c r="N405" s="111">
        <f>COUNTIF(N$7:N$114,"HĐH")</f>
        <v>1</v>
      </c>
      <c r="O405" s="111">
        <f>COUNTIF(O$7:O$114,"HĐH")</f>
        <v>1</v>
      </c>
    </row>
    <row r="406" spans="1:16" ht="15.75" customHeight="1">
      <c r="A406" s="259"/>
      <c r="B406" s="259"/>
      <c r="C406" s="294" t="s">
        <v>596</v>
      </c>
      <c r="D406" s="295"/>
      <c r="E406" s="295"/>
      <c r="F406" s="295"/>
      <c r="G406" s="295"/>
      <c r="H406" s="296"/>
      <c r="I406" s="23"/>
      <c r="J406" s="160"/>
      <c r="K406" s="109">
        <f>COUNTIF(K$117:K$171,"x")</f>
        <v>5</v>
      </c>
      <c r="L406" s="111">
        <f>COUNTIF(L$117:L$171,"HĐH")</f>
        <v>1</v>
      </c>
      <c r="M406" s="111">
        <f>COUNTIF(M$117:M$171,"HĐH")</f>
        <v>1</v>
      </c>
      <c r="N406" s="111">
        <f>COUNTIF(N$117:N$171,"HĐH")</f>
        <v>1</v>
      </c>
      <c r="O406" s="111">
        <f>COUNTIF(O$117:O$171,"HĐH")</f>
        <v>1</v>
      </c>
    </row>
    <row r="407" spans="1:16" ht="15.75" customHeight="1">
      <c r="A407" s="259"/>
      <c r="B407" s="259"/>
      <c r="C407" s="294" t="s">
        <v>597</v>
      </c>
      <c r="D407" s="295"/>
      <c r="E407" s="295"/>
      <c r="F407" s="295"/>
      <c r="G407" s="295"/>
      <c r="H407" s="296"/>
      <c r="I407" s="23"/>
      <c r="J407" s="160"/>
      <c r="K407" s="109">
        <f>COUNTIF(K$174:K$271,"x")</f>
        <v>9</v>
      </c>
      <c r="L407" s="111">
        <f>COUNTIF(L$174:L$271,"HĐH")</f>
        <v>1</v>
      </c>
      <c r="M407" s="111">
        <f>COUNTIF(M$174:M$271,"HĐH")</f>
        <v>1</v>
      </c>
      <c r="N407" s="111">
        <f>COUNTIF(N$174:N$271,"HĐH")</f>
        <v>1</v>
      </c>
      <c r="O407" s="111">
        <f>COUNTIF(O$174:O$271,"HĐH")</f>
        <v>1</v>
      </c>
    </row>
    <row r="408" spans="1:16" ht="15.75" customHeight="1">
      <c r="A408" s="259"/>
      <c r="B408" s="259"/>
      <c r="C408" s="294" t="s">
        <v>598</v>
      </c>
      <c r="D408" s="295"/>
      <c r="E408" s="295"/>
      <c r="F408" s="295"/>
      <c r="G408" s="295"/>
      <c r="H408" s="296"/>
      <c r="I408" s="23"/>
      <c r="J408" s="160"/>
      <c r="K408" s="109">
        <f>COUNTIF(K$274:K$403,"x")</f>
        <v>10</v>
      </c>
      <c r="L408" s="111">
        <f>COUNTIF(L$274:L$403,"HĐH")</f>
        <v>2</v>
      </c>
      <c r="M408" s="111">
        <f>COUNTIF(M$274:M$403,"HĐH")</f>
        <v>2</v>
      </c>
      <c r="N408" s="111">
        <f>COUNTIF(N$274:N$403,"HĐH")</f>
        <v>2</v>
      </c>
      <c r="O408" s="111">
        <f>COUNTIF(O$274:O$403,"HĐH")</f>
        <v>2</v>
      </c>
    </row>
    <row r="409" spans="1:16" s="12" customFormat="1" ht="17.25" hidden="1" customHeight="1">
      <c r="A409" s="259"/>
      <c r="B409" s="259"/>
      <c r="C409" s="286" t="s">
        <v>599</v>
      </c>
      <c r="D409" s="287"/>
      <c r="E409" s="287"/>
      <c r="F409" s="287"/>
      <c r="G409" s="287"/>
      <c r="H409" s="288"/>
      <c r="I409" s="110"/>
      <c r="J409" s="20"/>
      <c r="K409" s="20"/>
      <c r="L409" s="75">
        <f t="shared" ref="L409:O409" si="2">SUM(L410:L418)</f>
        <v>33</v>
      </c>
      <c r="M409" s="75">
        <f t="shared" si="2"/>
        <v>30</v>
      </c>
      <c r="N409" s="75">
        <f t="shared" si="2"/>
        <v>36</v>
      </c>
      <c r="O409" s="75">
        <f t="shared" si="2"/>
        <v>33</v>
      </c>
    </row>
    <row r="410" spans="1:16" s="12" customFormat="1" ht="17.25" customHeight="1">
      <c r="A410" s="259"/>
      <c r="B410" s="259"/>
      <c r="C410" s="283" t="s">
        <v>600</v>
      </c>
      <c r="D410" s="284"/>
      <c r="E410" s="284"/>
      <c r="F410" s="284"/>
      <c r="G410" s="284"/>
      <c r="H410" s="285"/>
      <c r="I410" s="123"/>
      <c r="J410" s="174"/>
      <c r="K410" s="111" t="e">
        <f>SUM(#REF!)</f>
        <v>#REF!</v>
      </c>
      <c r="L410" s="114">
        <f>COUNTIF(L$7:L$403,"ĐTT")</f>
        <v>3</v>
      </c>
      <c r="M410" s="114">
        <f>COUNTIF(M$7:M$403,"ĐTT")</f>
        <v>3</v>
      </c>
      <c r="N410" s="114">
        <f>COUNTIF(N$7:N$403,"ĐTT")</f>
        <v>3</v>
      </c>
      <c r="O410" s="114">
        <f>COUNTIF(O$7:O$403,"ĐTT")</f>
        <v>3</v>
      </c>
    </row>
    <row r="411" spans="1:16" s="12" customFormat="1" ht="17.25" customHeight="1">
      <c r="A411" s="259"/>
      <c r="B411" s="259"/>
      <c r="C411" s="283" t="s">
        <v>601</v>
      </c>
      <c r="D411" s="284"/>
      <c r="E411" s="284"/>
      <c r="F411" s="284"/>
      <c r="G411" s="284"/>
      <c r="H411" s="285"/>
      <c r="I411" s="123"/>
      <c r="J411" s="174"/>
      <c r="K411" s="111" t="e">
        <f>SUM(#REF!)</f>
        <v>#REF!</v>
      </c>
      <c r="L411" s="114">
        <f>COUNTIF(L$7:L$403,"TDS")</f>
        <v>1</v>
      </c>
      <c r="M411" s="114">
        <f>COUNTIF(M$7:M$403,"TDS")</f>
        <v>1</v>
      </c>
      <c r="N411" s="114">
        <f>COUNTIF(N$7:N$403,"TDS")</f>
        <v>1</v>
      </c>
      <c r="O411" s="114">
        <f>COUNTIF(O$7:O$403,"TDS")</f>
        <v>1</v>
      </c>
    </row>
    <row r="412" spans="1:16" s="12" customFormat="1" ht="17.25" customHeight="1">
      <c r="A412" s="259"/>
      <c r="B412" s="259"/>
      <c r="C412" s="283" t="s">
        <v>602</v>
      </c>
      <c r="D412" s="284"/>
      <c r="E412" s="284"/>
      <c r="F412" s="284"/>
      <c r="G412" s="284"/>
      <c r="H412" s="285"/>
      <c r="I412" s="123"/>
      <c r="J412" s="174"/>
      <c r="K412" s="111" t="e">
        <f>SUM(#REF!)</f>
        <v>#REF!</v>
      </c>
      <c r="L412" s="114">
        <f>COUNTIF(L$7:L$403,"HĐG")</f>
        <v>8</v>
      </c>
      <c r="M412" s="114">
        <f>COUNTIF(M$7:M$403,"HĐG")</f>
        <v>6</v>
      </c>
      <c r="N412" s="114">
        <f>COUNTIF(N$7:N$403,"HĐG")</f>
        <v>9</v>
      </c>
      <c r="O412" s="114">
        <f>COUNTIF(O$7:O$403,"HĐG")</f>
        <v>8</v>
      </c>
    </row>
    <row r="413" spans="1:16" s="12" customFormat="1" ht="17.25" customHeight="1">
      <c r="A413" s="259"/>
      <c r="B413" s="259"/>
      <c r="C413" s="283" t="s">
        <v>603</v>
      </c>
      <c r="D413" s="284"/>
      <c r="E413" s="284"/>
      <c r="F413" s="284"/>
      <c r="G413" s="284"/>
      <c r="H413" s="285"/>
      <c r="I413" s="123"/>
      <c r="J413" s="174"/>
      <c r="K413" s="111" t="e">
        <f>SUM(#REF!)</f>
        <v>#REF!</v>
      </c>
      <c r="L413" s="114">
        <f>COUNTIF(L$7:L$403,"HĐNT")</f>
        <v>5</v>
      </c>
      <c r="M413" s="114">
        <f>COUNTIF(M$7:M$403,"HĐNT")</f>
        <v>7</v>
      </c>
      <c r="N413" s="114">
        <f>COUNTIF(N$7:N$403,"HĐNT")</f>
        <v>6</v>
      </c>
      <c r="O413" s="114">
        <f>COUNTIF(O$7:O$403,"HĐNT")</f>
        <v>6</v>
      </c>
    </row>
    <row r="414" spans="1:16" s="12" customFormat="1" ht="17.25" customHeight="1">
      <c r="A414" s="259"/>
      <c r="B414" s="259"/>
      <c r="C414" s="283" t="s">
        <v>604</v>
      </c>
      <c r="D414" s="284"/>
      <c r="E414" s="284"/>
      <c r="F414" s="284"/>
      <c r="G414" s="284"/>
      <c r="H414" s="285"/>
      <c r="I414" s="123"/>
      <c r="J414" s="174"/>
      <c r="K414" s="111" t="e">
        <f>SUM(#REF!)</f>
        <v>#REF!</v>
      </c>
      <c r="L414" s="114">
        <f>COUNTIF(L$7:L$403,"VS-AN")</f>
        <v>3</v>
      </c>
      <c r="M414" s="114">
        <f>COUNTIF(M$7:M$403,"VS-AN")</f>
        <v>1</v>
      </c>
      <c r="N414" s="114">
        <f>COUNTIF(N$7:N$403,"VS-AN")</f>
        <v>3</v>
      </c>
      <c r="O414" s="114">
        <f>COUNTIF(O$7:O$403,"VS-AN")</f>
        <v>2</v>
      </c>
    </row>
    <row r="415" spans="1:16" s="12" customFormat="1" ht="17.25" customHeight="1">
      <c r="A415" s="259"/>
      <c r="B415" s="259"/>
      <c r="C415" s="283" t="s">
        <v>605</v>
      </c>
      <c r="D415" s="284"/>
      <c r="E415" s="284"/>
      <c r="F415" s="284"/>
      <c r="G415" s="284"/>
      <c r="H415" s="285"/>
      <c r="I415" s="123"/>
      <c r="J415" s="174"/>
      <c r="K415" s="111" t="e">
        <f>SUM(#REF!)</f>
        <v>#REF!</v>
      </c>
      <c r="L415" s="114">
        <f>COUNTIF(L$7:L$403,"HĐC")</f>
        <v>8</v>
      </c>
      <c r="M415" s="114">
        <f>COUNTIF(M$7:M$403,"HĐC")</f>
        <v>7</v>
      </c>
      <c r="N415" s="114">
        <f>COUNTIF(N$7:N$403,"HĐC")</f>
        <v>9</v>
      </c>
      <c r="O415" s="114">
        <f>COUNTIF(O$7:O$403,"HĐC")</f>
        <v>8</v>
      </c>
    </row>
    <row r="416" spans="1:16" s="12" customFormat="1" ht="17.25" customHeight="1">
      <c r="A416" s="259"/>
      <c r="B416" s="259"/>
      <c r="C416" s="283" t="s">
        <v>606</v>
      </c>
      <c r="D416" s="284"/>
      <c r="E416" s="284"/>
      <c r="F416" s="284"/>
      <c r="G416" s="284"/>
      <c r="H416" s="285"/>
      <c r="I416" s="123"/>
      <c r="J416" s="174"/>
      <c r="K416" s="111" t="e">
        <f>SUM(#REF!)</f>
        <v>#REF!</v>
      </c>
      <c r="L416" s="114">
        <f>COUNTIF(L$7:L$403,"TQDN")</f>
        <v>0</v>
      </c>
      <c r="M416" s="114">
        <f>COUNTIF(M$7:M$403,"TQDN")</f>
        <v>0</v>
      </c>
      <c r="N416" s="114">
        <f>COUNTIF(N$7:N$403,"TQDN")</f>
        <v>0</v>
      </c>
      <c r="O416" s="114">
        <f>COUNTIF(O$7:O$403,"TQDN")</f>
        <v>0</v>
      </c>
    </row>
    <row r="417" spans="1:15" s="12" customFormat="1" ht="17.25" customHeight="1">
      <c r="A417" s="259"/>
      <c r="B417" s="259"/>
      <c r="C417" s="283" t="s">
        <v>607</v>
      </c>
      <c r="D417" s="284"/>
      <c r="E417" s="284"/>
      <c r="F417" s="284"/>
      <c r="G417" s="284"/>
      <c r="H417" s="285"/>
      <c r="I417" s="123"/>
      <c r="J417" s="174"/>
      <c r="K417" s="111" t="e">
        <f>SUM(#REF!)</f>
        <v>#REF!</v>
      </c>
      <c r="L417" s="114">
        <f>COUNTIF(L$7:L$403,"LH")</f>
        <v>0</v>
      </c>
      <c r="M417" s="114">
        <f>COUNTIF(M$7:M$403,"LH")</f>
        <v>0</v>
      </c>
      <c r="N417" s="114">
        <f>COUNTIF(N$7:N$403,"LH")</f>
        <v>0</v>
      </c>
      <c r="O417" s="114">
        <f>COUNTIF(O$7:O$403,"LH")</f>
        <v>0</v>
      </c>
    </row>
    <row r="418" spans="1:15" s="12" customFormat="1" ht="17.25" customHeight="1">
      <c r="A418" s="259"/>
      <c r="B418" s="259"/>
      <c r="C418" s="286" t="s">
        <v>608</v>
      </c>
      <c r="D418" s="287"/>
      <c r="E418" s="287"/>
      <c r="F418" s="287"/>
      <c r="G418" s="287"/>
      <c r="H418" s="288"/>
      <c r="I418" s="110"/>
      <c r="J418" s="174"/>
      <c r="K418" s="75" t="e">
        <f t="shared" ref="K418" si="3">SUM(K419:K422)</f>
        <v>#REF!</v>
      </c>
      <c r="L418" s="120">
        <f>COUNTIF(L$7:L$403,"HĐH")</f>
        <v>5</v>
      </c>
      <c r="M418" s="120">
        <f>COUNTIF(M$7:M$403,"HĐH")</f>
        <v>5</v>
      </c>
      <c r="N418" s="120">
        <f>COUNTIF(N$7:N$403,"HĐH")</f>
        <v>5</v>
      </c>
      <c r="O418" s="120">
        <f>COUNTIF(O$7:O$403,"HĐH")</f>
        <v>5</v>
      </c>
    </row>
    <row r="419" spans="1:15" s="12" customFormat="1" ht="17.25" customHeight="1">
      <c r="A419" s="259"/>
      <c r="B419" s="259"/>
      <c r="C419" s="289" t="s">
        <v>609</v>
      </c>
      <c r="D419" s="290"/>
      <c r="E419" s="290"/>
      <c r="F419" s="290"/>
      <c r="G419" s="290"/>
      <c r="H419" s="291"/>
      <c r="I419" s="112"/>
      <c r="J419" s="174"/>
      <c r="K419" s="111" t="e">
        <f>SUM(#REF!)</f>
        <v>#REF!</v>
      </c>
      <c r="L419" s="115">
        <f t="shared" ref="L419:O419" si="4">COUNTIF(L$7:L$113,"HĐH")</f>
        <v>1</v>
      </c>
      <c r="M419" s="115">
        <f t="shared" si="4"/>
        <v>1</v>
      </c>
      <c r="N419" s="115">
        <f t="shared" si="4"/>
        <v>1</v>
      </c>
      <c r="O419" s="115">
        <f t="shared" si="4"/>
        <v>1</v>
      </c>
    </row>
    <row r="420" spans="1:15" s="12" customFormat="1" ht="17.25" customHeight="1">
      <c r="A420" s="259"/>
      <c r="B420" s="259"/>
      <c r="C420" s="289" t="s">
        <v>610</v>
      </c>
      <c r="D420" s="290"/>
      <c r="E420" s="290"/>
      <c r="F420" s="290"/>
      <c r="G420" s="290"/>
      <c r="H420" s="291"/>
      <c r="I420" s="112"/>
      <c r="J420" s="174"/>
      <c r="K420" s="111" t="e">
        <f>SUM(#REF!)</f>
        <v>#REF!</v>
      </c>
      <c r="L420" s="115">
        <f>COUNTIF(L$115:L$170,"HĐH")</f>
        <v>1</v>
      </c>
      <c r="M420" s="115">
        <f>COUNTIF(M$115:M$170,"HĐH")</f>
        <v>1</v>
      </c>
      <c r="N420" s="115">
        <f>COUNTIF(N$115:N$170,"HĐH")</f>
        <v>1</v>
      </c>
      <c r="O420" s="115">
        <f>COUNTIF(O$115:O$170,"HĐH")</f>
        <v>1</v>
      </c>
    </row>
    <row r="421" spans="1:15" s="12" customFormat="1" ht="17.25" customHeight="1">
      <c r="A421" s="259"/>
      <c r="B421" s="259"/>
      <c r="C421" s="289" t="s">
        <v>611</v>
      </c>
      <c r="D421" s="290"/>
      <c r="E421" s="290"/>
      <c r="F421" s="290"/>
      <c r="G421" s="290"/>
      <c r="H421" s="291"/>
      <c r="I421" s="112"/>
      <c r="J421" s="174"/>
      <c r="K421" s="111" t="e">
        <f>SUM(#REF!)</f>
        <v>#REF!</v>
      </c>
      <c r="L421" s="115">
        <f>COUNTIF(L$172:L$271,"HĐH")</f>
        <v>1</v>
      </c>
      <c r="M421" s="115">
        <f>COUNTIF(M$172:M$271,"HĐH")</f>
        <v>1</v>
      </c>
      <c r="N421" s="115">
        <f>COUNTIF(N$172:N$271,"HĐH")</f>
        <v>1</v>
      </c>
      <c r="O421" s="115">
        <f>COUNTIF(O$172:O$271,"HĐH")</f>
        <v>1</v>
      </c>
    </row>
    <row r="422" spans="1:15" s="12" customFormat="1" ht="17.25" customHeight="1">
      <c r="A422" s="259"/>
      <c r="B422" s="259"/>
      <c r="C422" s="289" t="s">
        <v>612</v>
      </c>
      <c r="D422" s="290"/>
      <c r="E422" s="290"/>
      <c r="F422" s="290"/>
      <c r="G422" s="290"/>
      <c r="H422" s="291"/>
      <c r="I422" s="112"/>
      <c r="J422" s="174"/>
      <c r="K422" s="111" t="e">
        <f>SUM(#REF!)</f>
        <v>#REF!</v>
      </c>
      <c r="L422" s="115">
        <f>COUNTIF(L$272:L$403,"HĐH")</f>
        <v>2</v>
      </c>
      <c r="M422" s="115">
        <f>COUNTIF(M$272:M$403,"HĐH")</f>
        <v>2</v>
      </c>
      <c r="N422" s="115">
        <f>COUNTIF(N$272:N$403,"HĐH")</f>
        <v>2</v>
      </c>
      <c r="O422" s="115">
        <f>COUNTIF(O$272:O$403,"HĐH")</f>
        <v>2</v>
      </c>
    </row>
    <row r="423" spans="1:15" s="2" customFormat="1" ht="17.25" hidden="1" customHeight="1">
      <c r="A423" s="292"/>
      <c r="B423" s="293"/>
      <c r="C423" s="293"/>
      <c r="D423" s="293"/>
      <c r="E423" s="293"/>
      <c r="F423" s="293"/>
      <c r="G423" s="293"/>
      <c r="H423" s="293"/>
      <c r="I423" s="293"/>
      <c r="J423" s="293"/>
      <c r="K423" s="293"/>
      <c r="L423" s="293"/>
      <c r="M423" s="293"/>
      <c r="N423" s="293"/>
      <c r="O423" s="293"/>
    </row>
    <row r="424" spans="1:15" s="3" customFormat="1" ht="17.25" hidden="1" customHeight="1">
      <c r="A424" s="253" t="s">
        <v>613</v>
      </c>
      <c r="B424" s="254"/>
      <c r="C424" s="268" t="s">
        <v>614</v>
      </c>
      <c r="D424" s="269"/>
      <c r="E424" s="107"/>
      <c r="F424" s="108"/>
      <c r="G424" s="108"/>
      <c r="H424" s="108"/>
      <c r="I424" s="108"/>
      <c r="J424" s="108"/>
      <c r="K424" s="113"/>
      <c r="L424" s="116"/>
      <c r="M424" s="116"/>
      <c r="N424" s="116"/>
      <c r="O424" s="116"/>
    </row>
    <row r="425" spans="1:15" s="3" customFormat="1" ht="17.25" hidden="1" customHeight="1">
      <c r="A425" s="255"/>
      <c r="B425" s="256"/>
      <c r="C425" s="268" t="s">
        <v>615</v>
      </c>
      <c r="D425" s="269"/>
      <c r="E425" s="107"/>
      <c r="F425" s="108"/>
      <c r="G425" s="108"/>
      <c r="H425" s="108"/>
      <c r="I425" s="108"/>
      <c r="J425" s="108"/>
      <c r="K425" s="113"/>
      <c r="L425" s="116"/>
      <c r="M425" s="116"/>
      <c r="N425" s="116"/>
      <c r="O425" s="116"/>
    </row>
    <row r="426" spans="1:15" s="3" customFormat="1" ht="17.25" hidden="1" customHeight="1">
      <c r="A426" s="255"/>
      <c r="B426" s="256"/>
      <c r="C426" s="268" t="s">
        <v>616</v>
      </c>
      <c r="D426" s="269"/>
      <c r="E426" s="107"/>
      <c r="F426" s="108"/>
      <c r="G426" s="108"/>
      <c r="H426" s="108"/>
      <c r="I426" s="108"/>
      <c r="J426" s="108"/>
      <c r="K426" s="113"/>
      <c r="L426" s="116"/>
      <c r="M426" s="116"/>
      <c r="N426" s="116"/>
      <c r="O426" s="116"/>
    </row>
    <row r="427" spans="1:15" s="3" customFormat="1" ht="17.25" hidden="1" customHeight="1">
      <c r="A427" s="255"/>
      <c r="B427" s="256"/>
      <c r="C427" s="268" t="s">
        <v>617</v>
      </c>
      <c r="D427" s="269"/>
      <c r="E427" s="107"/>
      <c r="F427" s="108"/>
      <c r="G427" s="108"/>
      <c r="H427" s="108"/>
      <c r="I427" s="108"/>
      <c r="J427" s="108"/>
      <c r="K427" s="113"/>
      <c r="L427" s="116"/>
      <c r="M427" s="116"/>
      <c r="N427" s="116"/>
      <c r="O427" s="116"/>
    </row>
    <row r="428" spans="1:15" s="3" customFormat="1" ht="17.25" hidden="1" customHeight="1">
      <c r="A428" s="255"/>
      <c r="B428" s="256"/>
      <c r="C428" s="268" t="s">
        <v>618</v>
      </c>
      <c r="D428" s="269"/>
      <c r="E428" s="107"/>
      <c r="F428" s="108"/>
      <c r="G428" s="108"/>
      <c r="H428" s="108"/>
      <c r="I428" s="108"/>
      <c r="J428" s="108"/>
      <c r="K428" s="113"/>
      <c r="L428" s="116"/>
      <c r="M428" s="116"/>
      <c r="N428" s="116"/>
      <c r="O428" s="116"/>
    </row>
    <row r="429" spans="1:15" s="3" customFormat="1" ht="17.25" hidden="1" customHeight="1">
      <c r="A429" s="255"/>
      <c r="B429" s="256"/>
      <c r="C429" s="279" t="s">
        <v>619</v>
      </c>
      <c r="D429" s="280"/>
      <c r="E429" s="107"/>
      <c r="F429" s="108"/>
      <c r="G429" s="108"/>
      <c r="H429" s="108"/>
      <c r="I429" s="108"/>
      <c r="J429" s="108"/>
      <c r="K429" s="113"/>
      <c r="L429" s="116"/>
      <c r="M429" s="116"/>
      <c r="N429" s="116"/>
      <c r="O429" s="116"/>
    </row>
    <row r="430" spans="1:15" s="3" customFormat="1" ht="17.25" hidden="1" customHeight="1">
      <c r="A430" s="257"/>
      <c r="B430" s="258"/>
      <c r="C430" s="281"/>
      <c r="D430" s="282"/>
      <c r="E430" s="107"/>
      <c r="F430" s="108"/>
      <c r="G430" s="108"/>
      <c r="H430" s="108"/>
      <c r="I430" s="108"/>
      <c r="J430" s="108"/>
      <c r="K430" s="113"/>
      <c r="L430" s="116"/>
      <c r="M430" s="116"/>
      <c r="N430" s="116"/>
      <c r="O430" s="116"/>
    </row>
    <row r="431" spans="1:15" s="4" customFormat="1" ht="17.25" hidden="1" customHeight="1">
      <c r="A431" s="260" t="s">
        <v>620</v>
      </c>
      <c r="B431" s="261"/>
      <c r="C431" s="266" t="s">
        <v>614</v>
      </c>
      <c r="D431" s="267"/>
      <c r="E431" s="117"/>
      <c r="F431" s="118"/>
      <c r="G431" s="113"/>
      <c r="H431" s="113"/>
      <c r="I431" s="118"/>
      <c r="J431" s="118"/>
      <c r="K431" s="113"/>
      <c r="L431" s="116"/>
      <c r="M431" s="116"/>
      <c r="N431" s="116"/>
      <c r="O431" s="116"/>
    </row>
    <row r="432" spans="1:15" s="4" customFormat="1" ht="17.25" hidden="1" customHeight="1">
      <c r="A432" s="262"/>
      <c r="B432" s="263"/>
      <c r="C432" s="266" t="s">
        <v>615</v>
      </c>
      <c r="D432" s="267"/>
      <c r="E432" s="117"/>
      <c r="F432" s="118"/>
      <c r="G432" s="113"/>
      <c r="H432" s="113"/>
      <c r="I432" s="118"/>
      <c r="J432" s="118"/>
      <c r="K432" s="113"/>
      <c r="L432" s="116"/>
      <c r="M432" s="116"/>
      <c r="N432" s="116"/>
      <c r="O432" s="116"/>
    </row>
    <row r="433" spans="1:15" s="4" customFormat="1" ht="17.25" hidden="1" customHeight="1">
      <c r="A433" s="262"/>
      <c r="B433" s="263"/>
      <c r="C433" s="266" t="s">
        <v>616</v>
      </c>
      <c r="D433" s="267"/>
      <c r="E433" s="117"/>
      <c r="F433" s="118"/>
      <c r="G433" s="113"/>
      <c r="H433" s="113"/>
      <c r="I433" s="118"/>
      <c r="J433" s="118"/>
      <c r="K433" s="113"/>
      <c r="L433" s="116"/>
      <c r="M433" s="116"/>
      <c r="N433" s="116"/>
      <c r="O433" s="116"/>
    </row>
    <row r="434" spans="1:15" s="4" customFormat="1" ht="17.25" hidden="1" customHeight="1">
      <c r="A434" s="262"/>
      <c r="B434" s="263"/>
      <c r="C434" s="266" t="s">
        <v>617</v>
      </c>
      <c r="D434" s="267"/>
      <c r="E434" s="117"/>
      <c r="F434" s="118"/>
      <c r="G434" s="113"/>
      <c r="H434" s="113"/>
      <c r="I434" s="118"/>
      <c r="J434" s="118"/>
      <c r="K434" s="113"/>
      <c r="L434" s="116"/>
      <c r="M434" s="116"/>
      <c r="N434" s="116"/>
      <c r="O434" s="116"/>
    </row>
    <row r="435" spans="1:15" s="4" customFormat="1" ht="17.25" hidden="1" customHeight="1">
      <c r="A435" s="262"/>
      <c r="B435" s="263"/>
      <c r="C435" s="266" t="s">
        <v>618</v>
      </c>
      <c r="D435" s="267"/>
      <c r="E435" s="117"/>
      <c r="F435" s="118"/>
      <c r="G435" s="113"/>
      <c r="H435" s="113"/>
      <c r="I435" s="118"/>
      <c r="J435" s="118"/>
      <c r="K435" s="113"/>
      <c r="L435" s="116"/>
      <c r="M435" s="116"/>
      <c r="N435" s="116"/>
      <c r="O435" s="116"/>
    </row>
    <row r="436" spans="1:15" s="4" customFormat="1" ht="17.25" hidden="1" customHeight="1">
      <c r="A436" s="262"/>
      <c r="B436" s="263"/>
      <c r="C436" s="199" t="s">
        <v>619</v>
      </c>
      <c r="D436" s="200"/>
      <c r="E436" s="117"/>
      <c r="F436" s="118"/>
      <c r="G436" s="113"/>
      <c r="H436" s="113"/>
      <c r="I436" s="118"/>
      <c r="J436" s="118"/>
      <c r="K436" s="113"/>
      <c r="L436" s="116"/>
      <c r="M436" s="116"/>
      <c r="N436" s="116"/>
      <c r="O436" s="116"/>
    </row>
    <row r="437" spans="1:15" s="4" customFormat="1" ht="17.25" hidden="1" customHeight="1">
      <c r="A437" s="264"/>
      <c r="B437" s="265"/>
      <c r="C437" s="201"/>
      <c r="D437" s="202"/>
      <c r="E437" s="117"/>
      <c r="F437" s="118"/>
      <c r="G437" s="113"/>
      <c r="H437" s="113"/>
      <c r="I437" s="118"/>
      <c r="J437" s="118"/>
      <c r="K437" s="113"/>
      <c r="L437" s="116"/>
      <c r="M437" s="116"/>
      <c r="N437" s="116"/>
      <c r="O437" s="116"/>
    </row>
    <row r="438" spans="1:15" s="2" customFormat="1" ht="17.25" hidden="1" customHeight="1">
      <c r="A438" s="253" t="s">
        <v>621</v>
      </c>
      <c r="B438" s="254"/>
      <c r="C438" s="268" t="s">
        <v>614</v>
      </c>
      <c r="D438" s="269"/>
      <c r="E438" s="278"/>
      <c r="F438" s="278"/>
      <c r="G438" s="278"/>
      <c r="H438" s="278"/>
      <c r="I438" s="278"/>
      <c r="J438" s="278"/>
      <c r="K438" s="278"/>
      <c r="L438" s="278"/>
      <c r="M438" s="278"/>
      <c r="N438" s="278"/>
      <c r="O438" s="278"/>
    </row>
    <row r="439" spans="1:15" s="2" customFormat="1" ht="17.25" hidden="1" customHeight="1">
      <c r="A439" s="255"/>
      <c r="B439" s="256"/>
      <c r="C439" s="268" t="s">
        <v>615</v>
      </c>
      <c r="D439" s="269"/>
      <c r="E439" s="278"/>
      <c r="F439" s="278"/>
      <c r="G439" s="278"/>
      <c r="H439" s="278"/>
      <c r="I439" s="278"/>
      <c r="J439" s="278"/>
      <c r="K439" s="278"/>
      <c r="L439" s="278"/>
      <c r="M439" s="278"/>
      <c r="N439" s="278"/>
      <c r="O439" s="278"/>
    </row>
    <row r="440" spans="1:15" s="2" customFormat="1" ht="17.25" hidden="1" customHeight="1">
      <c r="A440" s="255"/>
      <c r="B440" s="256"/>
      <c r="C440" s="268" t="s">
        <v>616</v>
      </c>
      <c r="D440" s="269"/>
      <c r="E440" s="278"/>
      <c r="F440" s="278"/>
      <c r="G440" s="278"/>
      <c r="H440" s="278"/>
      <c r="I440" s="278"/>
      <c r="J440" s="278"/>
      <c r="K440" s="278"/>
      <c r="L440" s="278"/>
      <c r="M440" s="278"/>
      <c r="N440" s="278"/>
      <c r="O440" s="278"/>
    </row>
    <row r="441" spans="1:15" s="2" customFormat="1" ht="17.25" hidden="1" customHeight="1">
      <c r="A441" s="255"/>
      <c r="B441" s="256"/>
      <c r="C441" s="268" t="s">
        <v>617</v>
      </c>
      <c r="D441" s="269"/>
      <c r="E441" s="278"/>
      <c r="F441" s="278"/>
      <c r="G441" s="278"/>
      <c r="H441" s="278"/>
      <c r="I441" s="278"/>
      <c r="J441" s="278"/>
      <c r="K441" s="278"/>
      <c r="L441" s="278"/>
      <c r="M441" s="278"/>
      <c r="N441" s="278"/>
      <c r="O441" s="278"/>
    </row>
    <row r="442" spans="1:15" s="2" customFormat="1" ht="17.25" hidden="1" customHeight="1">
      <c r="A442" s="255"/>
      <c r="B442" s="256"/>
      <c r="C442" s="268" t="s">
        <v>618</v>
      </c>
      <c r="D442" s="269"/>
      <c r="E442" s="278"/>
      <c r="F442" s="278"/>
      <c r="G442" s="278"/>
      <c r="H442" s="278"/>
      <c r="I442" s="278"/>
      <c r="J442" s="278"/>
      <c r="K442" s="278"/>
      <c r="L442" s="278"/>
      <c r="M442" s="278"/>
      <c r="N442" s="278"/>
      <c r="O442" s="278"/>
    </row>
    <row r="443" spans="1:15" s="2" customFormat="1" ht="17.25" hidden="1" customHeight="1">
      <c r="A443" s="255"/>
      <c r="B443" s="256"/>
      <c r="C443" s="279" t="s">
        <v>619</v>
      </c>
      <c r="D443" s="280"/>
      <c r="E443" s="278"/>
      <c r="F443" s="278"/>
      <c r="G443" s="278"/>
      <c r="H443" s="278"/>
      <c r="I443" s="278"/>
      <c r="J443" s="278"/>
      <c r="K443" s="278"/>
      <c r="L443" s="278"/>
      <c r="M443" s="278"/>
      <c r="N443" s="278"/>
      <c r="O443" s="278"/>
    </row>
    <row r="444" spans="1:15" s="2" customFormat="1" ht="17.25" hidden="1" customHeight="1">
      <c r="A444" s="257"/>
      <c r="B444" s="258"/>
      <c r="C444" s="281"/>
      <c r="D444" s="282"/>
      <c r="E444" s="278"/>
      <c r="F444" s="278"/>
      <c r="G444" s="278"/>
      <c r="H444" s="278"/>
      <c r="I444" s="278"/>
      <c r="J444" s="278"/>
      <c r="K444" s="278"/>
      <c r="L444" s="278"/>
      <c r="M444" s="278"/>
      <c r="N444" s="278"/>
      <c r="O444" s="278"/>
    </row>
    <row r="445" spans="1:15" s="2" customFormat="1" ht="17.25" hidden="1" customHeight="1">
      <c r="A445" s="260" t="s">
        <v>622</v>
      </c>
      <c r="B445" s="261"/>
      <c r="C445" s="266" t="s">
        <v>614</v>
      </c>
      <c r="D445" s="267"/>
      <c r="E445" s="270"/>
      <c r="F445" s="270"/>
      <c r="G445" s="270"/>
      <c r="H445" s="270"/>
      <c r="I445" s="270"/>
      <c r="J445" s="270"/>
      <c r="K445" s="270"/>
      <c r="L445" s="270"/>
      <c r="M445" s="270"/>
      <c r="N445" s="270"/>
      <c r="O445" s="270"/>
    </row>
    <row r="446" spans="1:15" s="2" customFormat="1" ht="17.25" hidden="1" customHeight="1">
      <c r="A446" s="262"/>
      <c r="B446" s="263"/>
      <c r="C446" s="266" t="s">
        <v>615</v>
      </c>
      <c r="D446" s="267"/>
      <c r="E446" s="270"/>
      <c r="F446" s="270"/>
      <c r="G446" s="270"/>
      <c r="H446" s="270"/>
      <c r="I446" s="270"/>
      <c r="J446" s="270"/>
      <c r="K446" s="270"/>
      <c r="L446" s="270"/>
      <c r="M446" s="270"/>
      <c r="N446" s="270"/>
      <c r="O446" s="270"/>
    </row>
    <row r="447" spans="1:15" s="2" customFormat="1" ht="17.25" hidden="1" customHeight="1">
      <c r="A447" s="262"/>
      <c r="B447" s="263"/>
      <c r="C447" s="266" t="s">
        <v>616</v>
      </c>
      <c r="D447" s="267"/>
      <c r="E447" s="270"/>
      <c r="F447" s="270"/>
      <c r="G447" s="270"/>
      <c r="H447" s="270"/>
      <c r="I447" s="270"/>
      <c r="J447" s="270"/>
      <c r="K447" s="270"/>
      <c r="L447" s="270"/>
      <c r="M447" s="270"/>
      <c r="N447" s="270"/>
      <c r="O447" s="270"/>
    </row>
    <row r="448" spans="1:15" s="2" customFormat="1" ht="17.25" hidden="1" customHeight="1">
      <c r="A448" s="262"/>
      <c r="B448" s="263"/>
      <c r="C448" s="266" t="s">
        <v>617</v>
      </c>
      <c r="D448" s="267"/>
      <c r="E448" s="270"/>
      <c r="F448" s="270"/>
      <c r="G448" s="270"/>
      <c r="H448" s="270"/>
      <c r="I448" s="270"/>
      <c r="J448" s="270"/>
      <c r="K448" s="270"/>
      <c r="L448" s="270"/>
      <c r="M448" s="270"/>
      <c r="N448" s="270"/>
      <c r="O448" s="270"/>
    </row>
    <row r="449" spans="1:15" s="2" customFormat="1" ht="17.25" hidden="1" customHeight="1">
      <c r="A449" s="262"/>
      <c r="B449" s="263"/>
      <c r="C449" s="266" t="s">
        <v>618</v>
      </c>
      <c r="D449" s="267"/>
      <c r="E449" s="270"/>
      <c r="F449" s="270"/>
      <c r="G449" s="270"/>
      <c r="H449" s="270"/>
      <c r="I449" s="270"/>
      <c r="J449" s="270"/>
      <c r="K449" s="270"/>
      <c r="L449" s="270"/>
      <c r="M449" s="270"/>
      <c r="N449" s="270"/>
      <c r="O449" s="270"/>
    </row>
    <row r="450" spans="1:15" s="2" customFormat="1" ht="17.25" hidden="1" customHeight="1">
      <c r="A450" s="262"/>
      <c r="B450" s="263"/>
      <c r="C450" s="199" t="s">
        <v>619</v>
      </c>
      <c r="D450" s="200"/>
      <c r="E450" s="270"/>
      <c r="F450" s="270"/>
      <c r="G450" s="270"/>
      <c r="H450" s="270"/>
      <c r="I450" s="270"/>
      <c r="J450" s="270"/>
      <c r="K450" s="270"/>
      <c r="L450" s="270"/>
      <c r="M450" s="270"/>
      <c r="N450" s="270"/>
      <c r="O450" s="270"/>
    </row>
    <row r="451" spans="1:15" s="2" customFormat="1" ht="17.25" hidden="1" customHeight="1">
      <c r="A451" s="264"/>
      <c r="B451" s="265"/>
      <c r="C451" s="201"/>
      <c r="D451" s="202"/>
      <c r="E451" s="270"/>
      <c r="F451" s="270"/>
      <c r="G451" s="270"/>
      <c r="H451" s="270"/>
      <c r="I451" s="270"/>
      <c r="J451" s="270"/>
      <c r="K451" s="270"/>
      <c r="L451" s="270"/>
      <c r="M451" s="270"/>
      <c r="N451" s="270"/>
      <c r="O451" s="270"/>
    </row>
    <row r="452" spans="1:15" s="2" customFormat="1" ht="17.25" hidden="1" customHeight="1">
      <c r="A452" s="253" t="s">
        <v>623</v>
      </c>
      <c r="B452" s="254"/>
      <c r="C452" s="268" t="s">
        <v>614</v>
      </c>
      <c r="D452" s="269"/>
      <c r="E452" s="278"/>
      <c r="F452" s="278"/>
      <c r="G452" s="278"/>
      <c r="H452" s="278"/>
      <c r="I452" s="278"/>
      <c r="J452" s="278"/>
      <c r="K452" s="278"/>
      <c r="L452" s="278"/>
      <c r="M452" s="278"/>
      <c r="N452" s="278"/>
      <c r="O452" s="278"/>
    </row>
    <row r="453" spans="1:15" s="2" customFormat="1" ht="17.25" hidden="1" customHeight="1">
      <c r="A453" s="255"/>
      <c r="B453" s="256"/>
      <c r="C453" s="268" t="s">
        <v>615</v>
      </c>
      <c r="D453" s="269"/>
      <c r="E453" s="278"/>
      <c r="F453" s="278"/>
      <c r="G453" s="278"/>
      <c r="H453" s="278"/>
      <c r="I453" s="278"/>
      <c r="J453" s="278"/>
      <c r="K453" s="278"/>
      <c r="L453" s="278"/>
      <c r="M453" s="278"/>
      <c r="N453" s="278"/>
      <c r="O453" s="278"/>
    </row>
    <row r="454" spans="1:15" s="2" customFormat="1" ht="17.25" hidden="1" customHeight="1">
      <c r="A454" s="255"/>
      <c r="B454" s="256"/>
      <c r="C454" s="268" t="s">
        <v>616</v>
      </c>
      <c r="D454" s="269"/>
      <c r="E454" s="278"/>
      <c r="F454" s="278"/>
      <c r="G454" s="278"/>
      <c r="H454" s="278"/>
      <c r="I454" s="278"/>
      <c r="J454" s="278"/>
      <c r="K454" s="278"/>
      <c r="L454" s="278"/>
      <c r="M454" s="278"/>
      <c r="N454" s="278"/>
      <c r="O454" s="278"/>
    </row>
    <row r="455" spans="1:15" s="2" customFormat="1" ht="17.25" hidden="1" customHeight="1">
      <c r="A455" s="255"/>
      <c r="B455" s="256"/>
      <c r="C455" s="268" t="s">
        <v>617</v>
      </c>
      <c r="D455" s="269"/>
      <c r="E455" s="278"/>
      <c r="F455" s="278"/>
      <c r="G455" s="278"/>
      <c r="H455" s="278"/>
      <c r="I455" s="278"/>
      <c r="J455" s="278"/>
      <c r="K455" s="278"/>
      <c r="L455" s="278"/>
      <c r="M455" s="278"/>
      <c r="N455" s="278"/>
      <c r="O455" s="278"/>
    </row>
    <row r="456" spans="1:15" s="2" customFormat="1" ht="17.25" hidden="1" customHeight="1">
      <c r="A456" s="255"/>
      <c r="B456" s="256"/>
      <c r="C456" s="268" t="s">
        <v>618</v>
      </c>
      <c r="D456" s="269"/>
      <c r="E456" s="278"/>
      <c r="F456" s="278"/>
      <c r="G456" s="278"/>
      <c r="H456" s="278"/>
      <c r="I456" s="278"/>
      <c r="J456" s="278"/>
      <c r="K456" s="278"/>
      <c r="L456" s="278"/>
      <c r="M456" s="278"/>
      <c r="N456" s="278"/>
      <c r="O456" s="278"/>
    </row>
    <row r="457" spans="1:15" s="2" customFormat="1" ht="17.25" hidden="1" customHeight="1">
      <c r="A457" s="255"/>
      <c r="B457" s="256"/>
      <c r="C457" s="279" t="s">
        <v>619</v>
      </c>
      <c r="D457" s="280"/>
      <c r="E457" s="278"/>
      <c r="F457" s="278"/>
      <c r="G457" s="278"/>
      <c r="H457" s="278"/>
      <c r="I457" s="278"/>
      <c r="J457" s="278"/>
      <c r="K457" s="278"/>
      <c r="L457" s="278"/>
      <c r="M457" s="278"/>
      <c r="N457" s="278"/>
      <c r="O457" s="278"/>
    </row>
    <row r="458" spans="1:15" s="2" customFormat="1" ht="17.25" hidden="1" customHeight="1">
      <c r="A458" s="257"/>
      <c r="B458" s="258"/>
      <c r="C458" s="281"/>
      <c r="D458" s="282"/>
      <c r="E458" s="278"/>
      <c r="F458" s="278"/>
      <c r="G458" s="278"/>
      <c r="H458" s="278"/>
      <c r="I458" s="278"/>
      <c r="J458" s="278"/>
      <c r="K458" s="278"/>
      <c r="L458" s="278"/>
      <c r="M458" s="278"/>
      <c r="N458" s="278"/>
      <c r="O458" s="278"/>
    </row>
    <row r="459" spans="1:15" s="2" customFormat="1" ht="17.25" hidden="1" customHeight="1">
      <c r="A459" s="260" t="s">
        <v>624</v>
      </c>
      <c r="B459" s="261"/>
      <c r="C459" s="266" t="s">
        <v>614</v>
      </c>
      <c r="D459" s="267"/>
      <c r="E459" s="270"/>
      <c r="F459" s="270"/>
      <c r="G459" s="270"/>
      <c r="H459" s="270"/>
      <c r="I459" s="270"/>
      <c r="J459" s="270"/>
      <c r="K459" s="270"/>
      <c r="L459" s="270"/>
      <c r="M459" s="270"/>
      <c r="N459" s="270"/>
      <c r="O459" s="270"/>
    </row>
    <row r="460" spans="1:15" s="2" customFormat="1" ht="17.25" hidden="1" customHeight="1">
      <c r="A460" s="262"/>
      <c r="B460" s="263"/>
      <c r="C460" s="266" t="s">
        <v>615</v>
      </c>
      <c r="D460" s="267"/>
      <c r="E460" s="270"/>
      <c r="F460" s="270"/>
      <c r="G460" s="270"/>
      <c r="H460" s="270"/>
      <c r="I460" s="270"/>
      <c r="J460" s="270"/>
      <c r="K460" s="270"/>
      <c r="L460" s="270"/>
      <c r="M460" s="270"/>
      <c r="N460" s="270"/>
      <c r="O460" s="270"/>
    </row>
    <row r="461" spans="1:15" s="2" customFormat="1" ht="17.25" hidden="1" customHeight="1">
      <c r="A461" s="262"/>
      <c r="B461" s="263"/>
      <c r="C461" s="266" t="s">
        <v>616</v>
      </c>
      <c r="D461" s="267"/>
      <c r="E461" s="270"/>
      <c r="F461" s="270"/>
      <c r="G461" s="270"/>
      <c r="H461" s="270"/>
      <c r="I461" s="270"/>
      <c r="J461" s="270"/>
      <c r="K461" s="270"/>
      <c r="L461" s="270"/>
      <c r="M461" s="270"/>
      <c r="N461" s="270"/>
      <c r="O461" s="270"/>
    </row>
    <row r="462" spans="1:15" s="2" customFormat="1" ht="17.25" hidden="1" customHeight="1">
      <c r="A462" s="262"/>
      <c r="B462" s="263"/>
      <c r="C462" s="266" t="s">
        <v>617</v>
      </c>
      <c r="D462" s="267"/>
      <c r="E462" s="270"/>
      <c r="F462" s="270"/>
      <c r="G462" s="270"/>
      <c r="H462" s="270"/>
      <c r="I462" s="270"/>
      <c r="J462" s="270"/>
      <c r="K462" s="270"/>
      <c r="L462" s="270"/>
      <c r="M462" s="270"/>
      <c r="N462" s="270"/>
      <c r="O462" s="270"/>
    </row>
    <row r="463" spans="1:15" s="2" customFormat="1" ht="17.25" hidden="1" customHeight="1">
      <c r="A463" s="262"/>
      <c r="B463" s="263"/>
      <c r="C463" s="266" t="s">
        <v>618</v>
      </c>
      <c r="D463" s="267"/>
      <c r="E463" s="270"/>
      <c r="F463" s="270"/>
      <c r="G463" s="270"/>
      <c r="H463" s="270"/>
      <c r="I463" s="270"/>
      <c r="J463" s="270"/>
      <c r="K463" s="270"/>
      <c r="L463" s="270"/>
      <c r="M463" s="270"/>
      <c r="N463" s="270"/>
      <c r="O463" s="270"/>
    </row>
    <row r="464" spans="1:15" s="2" customFormat="1" ht="17.25" hidden="1" customHeight="1">
      <c r="A464" s="262"/>
      <c r="B464" s="263"/>
      <c r="C464" s="199" t="s">
        <v>619</v>
      </c>
      <c r="D464" s="200"/>
      <c r="E464" s="270"/>
      <c r="F464" s="270"/>
      <c r="G464" s="270"/>
      <c r="H464" s="270"/>
      <c r="I464" s="270"/>
      <c r="J464" s="270"/>
      <c r="K464" s="270"/>
      <c r="L464" s="270"/>
      <c r="M464" s="270"/>
      <c r="N464" s="270"/>
      <c r="O464" s="270"/>
    </row>
    <row r="465" spans="1:15" s="2" customFormat="1" ht="17.25" hidden="1" customHeight="1">
      <c r="A465" s="264"/>
      <c r="B465" s="265"/>
      <c r="C465" s="201"/>
      <c r="D465" s="202"/>
      <c r="E465" s="270"/>
      <c r="F465" s="270"/>
      <c r="G465" s="270"/>
      <c r="H465" s="270"/>
      <c r="I465" s="270"/>
      <c r="J465" s="270"/>
      <c r="K465" s="270"/>
      <c r="L465" s="270"/>
      <c r="M465" s="270"/>
      <c r="N465" s="270"/>
      <c r="O465" s="270"/>
    </row>
    <row r="466" spans="1:15" s="2" customFormat="1" ht="17.25" hidden="1" customHeight="1">
      <c r="A466" s="253" t="s">
        <v>625</v>
      </c>
      <c r="B466" s="254"/>
      <c r="C466" s="268" t="s">
        <v>614</v>
      </c>
      <c r="D466" s="269"/>
      <c r="E466" s="278"/>
      <c r="F466" s="278"/>
      <c r="G466" s="278"/>
      <c r="H466" s="278"/>
      <c r="I466" s="278"/>
      <c r="J466" s="278"/>
      <c r="K466" s="278"/>
      <c r="L466" s="278"/>
      <c r="M466" s="278"/>
      <c r="N466" s="278"/>
      <c r="O466" s="278"/>
    </row>
    <row r="467" spans="1:15" s="2" customFormat="1" ht="17.25" hidden="1" customHeight="1">
      <c r="A467" s="255"/>
      <c r="B467" s="256"/>
      <c r="C467" s="268" t="s">
        <v>615</v>
      </c>
      <c r="D467" s="269"/>
      <c r="E467" s="278"/>
      <c r="F467" s="278"/>
      <c r="G467" s="278"/>
      <c r="H467" s="278"/>
      <c r="I467" s="278"/>
      <c r="J467" s="278"/>
      <c r="K467" s="278"/>
      <c r="L467" s="278"/>
      <c r="M467" s="278"/>
      <c r="N467" s="278"/>
      <c r="O467" s="278"/>
    </row>
    <row r="468" spans="1:15" s="2" customFormat="1" ht="17.25" hidden="1" customHeight="1">
      <c r="A468" s="255"/>
      <c r="B468" s="256"/>
      <c r="C468" s="268" t="s">
        <v>616</v>
      </c>
      <c r="D468" s="269"/>
      <c r="E468" s="278"/>
      <c r="F468" s="278"/>
      <c r="G468" s="278"/>
      <c r="H468" s="278"/>
      <c r="I468" s="278"/>
      <c r="J468" s="278"/>
      <c r="K468" s="278"/>
      <c r="L468" s="278"/>
      <c r="M468" s="278"/>
      <c r="N468" s="278"/>
      <c r="O468" s="278"/>
    </row>
    <row r="469" spans="1:15" s="2" customFormat="1" ht="17.25" hidden="1" customHeight="1">
      <c r="A469" s="255"/>
      <c r="B469" s="256"/>
      <c r="C469" s="268" t="s">
        <v>617</v>
      </c>
      <c r="D469" s="269"/>
      <c r="E469" s="278"/>
      <c r="F469" s="278"/>
      <c r="G469" s="278"/>
      <c r="H469" s="278"/>
      <c r="I469" s="278"/>
      <c r="J469" s="278"/>
      <c r="K469" s="278"/>
      <c r="L469" s="278"/>
      <c r="M469" s="278"/>
      <c r="N469" s="278"/>
      <c r="O469" s="278"/>
    </row>
    <row r="470" spans="1:15" s="2" customFormat="1" ht="17.25" hidden="1" customHeight="1">
      <c r="A470" s="255"/>
      <c r="B470" s="256"/>
      <c r="C470" s="268" t="s">
        <v>618</v>
      </c>
      <c r="D470" s="269"/>
      <c r="E470" s="278"/>
      <c r="F470" s="278"/>
      <c r="G470" s="278"/>
      <c r="H470" s="278"/>
      <c r="I470" s="278"/>
      <c r="J470" s="278"/>
      <c r="K470" s="278"/>
      <c r="L470" s="278"/>
      <c r="M470" s="278"/>
      <c r="N470" s="278"/>
      <c r="O470" s="278"/>
    </row>
    <row r="471" spans="1:15" s="2" customFormat="1" ht="17.25" hidden="1" customHeight="1">
      <c r="A471" s="255"/>
      <c r="B471" s="256"/>
      <c r="C471" s="279" t="s">
        <v>619</v>
      </c>
      <c r="D471" s="280"/>
      <c r="E471" s="278"/>
      <c r="F471" s="278"/>
      <c r="G471" s="278"/>
      <c r="H471" s="278"/>
      <c r="I471" s="278"/>
      <c r="J471" s="278"/>
      <c r="K471" s="278"/>
      <c r="L471" s="278"/>
      <c r="M471" s="278"/>
      <c r="N471" s="278"/>
      <c r="O471" s="278"/>
    </row>
    <row r="472" spans="1:15" s="2" customFormat="1" ht="17.25" hidden="1" customHeight="1">
      <c r="A472" s="257"/>
      <c r="B472" s="258"/>
      <c r="C472" s="281"/>
      <c r="D472" s="282"/>
      <c r="E472" s="278"/>
      <c r="F472" s="278"/>
      <c r="G472" s="278"/>
      <c r="H472" s="278"/>
      <c r="I472" s="278"/>
      <c r="J472" s="278"/>
      <c r="K472" s="278"/>
      <c r="L472" s="278"/>
      <c r="M472" s="278"/>
      <c r="N472" s="278"/>
      <c r="O472" s="278"/>
    </row>
    <row r="473" spans="1:15" s="2" customFormat="1" ht="17.25" hidden="1" customHeight="1">
      <c r="A473" s="260" t="s">
        <v>626</v>
      </c>
      <c r="B473" s="261"/>
      <c r="C473" s="266" t="s">
        <v>614</v>
      </c>
      <c r="D473" s="267"/>
      <c r="E473" s="270"/>
      <c r="F473" s="270"/>
      <c r="G473" s="270"/>
      <c r="H473" s="270"/>
      <c r="I473" s="270"/>
      <c r="J473" s="270"/>
      <c r="K473" s="270"/>
      <c r="L473" s="270"/>
      <c r="M473" s="270"/>
      <c r="N473" s="270"/>
      <c r="O473" s="270"/>
    </row>
    <row r="474" spans="1:15" s="2" customFormat="1" ht="17.25" hidden="1" customHeight="1">
      <c r="A474" s="262"/>
      <c r="B474" s="263"/>
      <c r="C474" s="266" t="s">
        <v>615</v>
      </c>
      <c r="D474" s="267"/>
      <c r="E474" s="270"/>
      <c r="F474" s="270"/>
      <c r="G474" s="270"/>
      <c r="H474" s="270"/>
      <c r="I474" s="270"/>
      <c r="J474" s="270"/>
      <c r="K474" s="270"/>
      <c r="L474" s="270"/>
      <c r="M474" s="270"/>
      <c r="N474" s="270"/>
      <c r="O474" s="270"/>
    </row>
    <row r="475" spans="1:15" s="2" customFormat="1" ht="17.25" hidden="1" customHeight="1">
      <c r="A475" s="262"/>
      <c r="B475" s="263"/>
      <c r="C475" s="266" t="s">
        <v>616</v>
      </c>
      <c r="D475" s="267"/>
      <c r="E475" s="270"/>
      <c r="F475" s="270"/>
      <c r="G475" s="270"/>
      <c r="H475" s="270"/>
      <c r="I475" s="270"/>
      <c r="J475" s="270"/>
      <c r="K475" s="270"/>
      <c r="L475" s="270"/>
      <c r="M475" s="270"/>
      <c r="N475" s="270"/>
      <c r="O475" s="270"/>
    </row>
    <row r="476" spans="1:15" s="2" customFormat="1" ht="17.25" hidden="1" customHeight="1">
      <c r="A476" s="262"/>
      <c r="B476" s="263"/>
      <c r="C476" s="266" t="s">
        <v>617</v>
      </c>
      <c r="D476" s="267"/>
      <c r="E476" s="270"/>
      <c r="F476" s="270"/>
      <c r="G476" s="270"/>
      <c r="H476" s="270"/>
      <c r="I476" s="270"/>
      <c r="J476" s="270"/>
      <c r="K476" s="270"/>
      <c r="L476" s="270"/>
      <c r="M476" s="270"/>
      <c r="N476" s="270"/>
      <c r="O476" s="270"/>
    </row>
    <row r="477" spans="1:15" s="2" customFormat="1" ht="17.25" hidden="1" customHeight="1">
      <c r="A477" s="262"/>
      <c r="B477" s="263"/>
      <c r="C477" s="266" t="s">
        <v>618</v>
      </c>
      <c r="D477" s="267"/>
      <c r="E477" s="270"/>
      <c r="F477" s="270"/>
      <c r="G477" s="270"/>
      <c r="H477" s="270"/>
      <c r="I477" s="270"/>
      <c r="J477" s="270"/>
      <c r="K477" s="270"/>
      <c r="L477" s="270"/>
      <c r="M477" s="270"/>
      <c r="N477" s="270"/>
      <c r="O477" s="270"/>
    </row>
    <row r="478" spans="1:15" s="2" customFormat="1" ht="17.25" hidden="1" customHeight="1">
      <c r="A478" s="262"/>
      <c r="B478" s="263"/>
      <c r="C478" s="199" t="s">
        <v>619</v>
      </c>
      <c r="D478" s="200"/>
      <c r="E478" s="270"/>
      <c r="F478" s="270"/>
      <c r="G478" s="270"/>
      <c r="H478" s="270"/>
      <c r="I478" s="270"/>
      <c r="J478" s="270"/>
      <c r="K478" s="270"/>
      <c r="L478" s="270"/>
      <c r="M478" s="270"/>
      <c r="N478" s="270"/>
      <c r="O478" s="270"/>
    </row>
    <row r="479" spans="1:15" s="2" customFormat="1" ht="17.25" hidden="1" customHeight="1">
      <c r="A479" s="264"/>
      <c r="B479" s="265"/>
      <c r="C479" s="201"/>
      <c r="D479" s="202"/>
      <c r="E479" s="270"/>
      <c r="F479" s="270"/>
      <c r="G479" s="270"/>
      <c r="H479" s="270"/>
      <c r="I479" s="270"/>
      <c r="J479" s="270"/>
      <c r="K479" s="270"/>
      <c r="L479" s="270"/>
      <c r="M479" s="270"/>
      <c r="N479" s="270"/>
      <c r="O479" s="270"/>
    </row>
    <row r="480" spans="1:15" s="2" customFormat="1" ht="17.25" hidden="1" customHeight="1">
      <c r="A480" s="253" t="s">
        <v>627</v>
      </c>
      <c r="B480" s="254"/>
      <c r="C480" s="268" t="s">
        <v>614</v>
      </c>
      <c r="D480" s="269"/>
      <c r="E480" s="278"/>
      <c r="F480" s="278"/>
      <c r="G480" s="278"/>
      <c r="H480" s="278"/>
      <c r="I480" s="278"/>
      <c r="J480" s="278"/>
      <c r="K480" s="278"/>
      <c r="L480" s="278"/>
      <c r="M480" s="278"/>
      <c r="N480" s="278"/>
      <c r="O480" s="278"/>
    </row>
    <row r="481" spans="1:15" s="2" customFormat="1" ht="17.25" hidden="1" customHeight="1">
      <c r="A481" s="255"/>
      <c r="B481" s="256"/>
      <c r="C481" s="268" t="s">
        <v>615</v>
      </c>
      <c r="D481" s="269"/>
      <c r="E481" s="278"/>
      <c r="F481" s="278"/>
      <c r="G481" s="278"/>
      <c r="H481" s="278"/>
      <c r="I481" s="278"/>
      <c r="J481" s="278"/>
      <c r="K481" s="278"/>
      <c r="L481" s="278"/>
      <c r="M481" s="278"/>
      <c r="N481" s="278"/>
      <c r="O481" s="278"/>
    </row>
    <row r="482" spans="1:15" s="2" customFormat="1" ht="17.25" hidden="1" customHeight="1">
      <c r="A482" s="255"/>
      <c r="B482" s="256"/>
      <c r="C482" s="268" t="s">
        <v>616</v>
      </c>
      <c r="D482" s="269"/>
      <c r="E482" s="278"/>
      <c r="F482" s="278"/>
      <c r="G482" s="278"/>
      <c r="H482" s="278"/>
      <c r="I482" s="278"/>
      <c r="J482" s="278"/>
      <c r="K482" s="278"/>
      <c r="L482" s="278"/>
      <c r="M482" s="278"/>
      <c r="N482" s="278"/>
      <c r="O482" s="278"/>
    </row>
    <row r="483" spans="1:15" s="2" customFormat="1" ht="17.25" hidden="1" customHeight="1">
      <c r="A483" s="255"/>
      <c r="B483" s="256"/>
      <c r="C483" s="268" t="s">
        <v>617</v>
      </c>
      <c r="D483" s="269"/>
      <c r="E483" s="278"/>
      <c r="F483" s="278"/>
      <c r="G483" s="278"/>
      <c r="H483" s="278"/>
      <c r="I483" s="278"/>
      <c r="J483" s="278"/>
      <c r="K483" s="278"/>
      <c r="L483" s="278"/>
      <c r="M483" s="278"/>
      <c r="N483" s="278"/>
      <c r="O483" s="278"/>
    </row>
    <row r="484" spans="1:15" s="2" customFormat="1" ht="17.25" hidden="1" customHeight="1">
      <c r="A484" s="255"/>
      <c r="B484" s="256"/>
      <c r="C484" s="268" t="s">
        <v>618</v>
      </c>
      <c r="D484" s="269"/>
      <c r="E484" s="278"/>
      <c r="F484" s="278"/>
      <c r="G484" s="278"/>
      <c r="H484" s="278"/>
      <c r="I484" s="278"/>
      <c r="J484" s="278"/>
      <c r="K484" s="278"/>
      <c r="L484" s="278"/>
      <c r="M484" s="278"/>
      <c r="N484" s="278"/>
      <c r="O484" s="278"/>
    </row>
    <row r="485" spans="1:15" s="2" customFormat="1" ht="17.25" hidden="1" customHeight="1">
      <c r="A485" s="255"/>
      <c r="B485" s="256"/>
      <c r="C485" s="279" t="s">
        <v>619</v>
      </c>
      <c r="D485" s="280"/>
      <c r="E485" s="278"/>
      <c r="F485" s="278"/>
      <c r="G485" s="278"/>
      <c r="H485" s="278"/>
      <c r="I485" s="278"/>
      <c r="J485" s="278"/>
      <c r="K485" s="278"/>
      <c r="L485" s="278"/>
      <c r="M485" s="278"/>
      <c r="N485" s="278"/>
      <c r="O485" s="278"/>
    </row>
    <row r="486" spans="1:15" s="2" customFormat="1" ht="17.25" hidden="1" customHeight="1">
      <c r="A486" s="257"/>
      <c r="B486" s="258"/>
      <c r="C486" s="281"/>
      <c r="D486" s="282"/>
      <c r="E486" s="278"/>
      <c r="F486" s="278"/>
      <c r="G486" s="278"/>
      <c r="H486" s="278"/>
      <c r="I486" s="278"/>
      <c r="J486" s="278"/>
      <c r="K486" s="278"/>
      <c r="L486" s="278"/>
      <c r="M486" s="278"/>
      <c r="N486" s="278"/>
      <c r="O486" s="278"/>
    </row>
    <row r="487" spans="1:15" s="2" customFormat="1" ht="17.25" hidden="1" customHeight="1">
      <c r="A487" s="260" t="s">
        <v>628</v>
      </c>
      <c r="B487" s="261"/>
      <c r="C487" s="266" t="s">
        <v>614</v>
      </c>
      <c r="D487" s="267"/>
      <c r="E487" s="270"/>
      <c r="F487" s="270"/>
      <c r="G487" s="270"/>
      <c r="H487" s="270"/>
      <c r="I487" s="270"/>
      <c r="J487" s="270"/>
      <c r="K487" s="270"/>
      <c r="L487" s="270"/>
      <c r="M487" s="270"/>
      <c r="N487" s="270"/>
      <c r="O487" s="270"/>
    </row>
    <row r="488" spans="1:15" s="2" customFormat="1" ht="17.25" hidden="1" customHeight="1">
      <c r="A488" s="262"/>
      <c r="B488" s="263"/>
      <c r="C488" s="266" t="s">
        <v>615</v>
      </c>
      <c r="D488" s="267"/>
      <c r="E488" s="270"/>
      <c r="F488" s="270"/>
      <c r="G488" s="270"/>
      <c r="H488" s="270"/>
      <c r="I488" s="270"/>
      <c r="J488" s="270"/>
      <c r="K488" s="270"/>
      <c r="L488" s="270"/>
      <c r="M488" s="270"/>
      <c r="N488" s="270"/>
      <c r="O488" s="270"/>
    </row>
    <row r="489" spans="1:15" s="2" customFormat="1" ht="17.25" hidden="1" customHeight="1">
      <c r="A489" s="262"/>
      <c r="B489" s="263"/>
      <c r="C489" s="266" t="s">
        <v>616</v>
      </c>
      <c r="D489" s="267"/>
      <c r="E489" s="270"/>
      <c r="F489" s="270"/>
      <c r="G489" s="270"/>
      <c r="H489" s="270"/>
      <c r="I489" s="270"/>
      <c r="J489" s="270"/>
      <c r="K489" s="270"/>
      <c r="L489" s="270"/>
      <c r="M489" s="270"/>
      <c r="N489" s="270"/>
      <c r="O489" s="270"/>
    </row>
    <row r="490" spans="1:15" s="2" customFormat="1" ht="17.25" hidden="1" customHeight="1">
      <c r="A490" s="262"/>
      <c r="B490" s="263"/>
      <c r="C490" s="266" t="s">
        <v>617</v>
      </c>
      <c r="D490" s="267"/>
      <c r="E490" s="270"/>
      <c r="F490" s="270"/>
      <c r="G490" s="270"/>
      <c r="H490" s="270"/>
      <c r="I490" s="270"/>
      <c r="J490" s="270"/>
      <c r="K490" s="270"/>
      <c r="L490" s="270"/>
      <c r="M490" s="270"/>
      <c r="N490" s="270"/>
      <c r="O490" s="270"/>
    </row>
    <row r="491" spans="1:15" s="2" customFormat="1" ht="17.25" hidden="1" customHeight="1">
      <c r="A491" s="262"/>
      <c r="B491" s="263"/>
      <c r="C491" s="266" t="s">
        <v>618</v>
      </c>
      <c r="D491" s="267"/>
      <c r="E491" s="270"/>
      <c r="F491" s="270"/>
      <c r="G491" s="270"/>
      <c r="H491" s="270"/>
      <c r="I491" s="270"/>
      <c r="J491" s="270"/>
      <c r="K491" s="270"/>
      <c r="L491" s="270"/>
      <c r="M491" s="270"/>
      <c r="N491" s="270"/>
      <c r="O491" s="270"/>
    </row>
    <row r="492" spans="1:15" s="2" customFormat="1" ht="17.25" hidden="1" customHeight="1">
      <c r="A492" s="262"/>
      <c r="B492" s="263"/>
      <c r="C492" s="199" t="s">
        <v>619</v>
      </c>
      <c r="D492" s="200"/>
      <c r="E492" s="270"/>
      <c r="F492" s="270"/>
      <c r="G492" s="270"/>
      <c r="H492" s="270"/>
      <c r="I492" s="270"/>
      <c r="J492" s="270"/>
      <c r="K492" s="270"/>
      <c r="L492" s="270"/>
      <c r="M492" s="270"/>
      <c r="N492" s="270"/>
      <c r="O492" s="270"/>
    </row>
    <row r="493" spans="1:15" s="2" customFormat="1" ht="17.25" hidden="1" customHeight="1">
      <c r="A493" s="264"/>
      <c r="B493" s="265"/>
      <c r="C493" s="201"/>
      <c r="D493" s="202"/>
      <c r="E493" s="270"/>
      <c r="F493" s="270"/>
      <c r="G493" s="270"/>
      <c r="H493" s="270"/>
      <c r="I493" s="270"/>
      <c r="J493" s="270"/>
      <c r="K493" s="270"/>
      <c r="L493" s="270"/>
      <c r="M493" s="270"/>
      <c r="N493" s="270"/>
      <c r="O493" s="270"/>
    </row>
    <row r="494" spans="1:15" s="18" customFormat="1" ht="15.75" hidden="1" customHeight="1">
      <c r="A494" s="244" t="s">
        <v>629</v>
      </c>
      <c r="B494" s="244" t="s">
        <v>26</v>
      </c>
      <c r="C494" s="268" t="s">
        <v>614</v>
      </c>
      <c r="D494" s="269"/>
      <c r="E494" s="278"/>
      <c r="F494" s="278"/>
      <c r="G494" s="278"/>
      <c r="H494" s="278"/>
      <c r="I494" s="278"/>
      <c r="J494" s="278"/>
      <c r="K494" s="278"/>
      <c r="L494" s="278"/>
      <c r="M494" s="278"/>
      <c r="N494" s="278"/>
      <c r="O494" s="278"/>
    </row>
    <row r="495" spans="1:15" s="18" customFormat="1" ht="15.75" hidden="1" customHeight="1">
      <c r="A495" s="244"/>
      <c r="B495" s="244"/>
      <c r="C495" s="268" t="s">
        <v>615</v>
      </c>
      <c r="D495" s="269"/>
      <c r="E495" s="278"/>
      <c r="F495" s="278"/>
      <c r="G495" s="278"/>
      <c r="H495" s="278"/>
      <c r="I495" s="278"/>
      <c r="J495" s="278"/>
      <c r="K495" s="278"/>
      <c r="L495" s="278"/>
      <c r="M495" s="278"/>
      <c r="N495" s="278"/>
      <c r="O495" s="278"/>
    </row>
    <row r="496" spans="1:15" s="18" customFormat="1" ht="15.75" hidden="1" customHeight="1">
      <c r="A496" s="244"/>
      <c r="B496" s="244"/>
      <c r="C496" s="268" t="s">
        <v>616</v>
      </c>
      <c r="D496" s="269"/>
      <c r="E496" s="278"/>
      <c r="F496" s="278"/>
      <c r="G496" s="278"/>
      <c r="H496" s="278"/>
      <c r="I496" s="278"/>
      <c r="J496" s="278"/>
      <c r="K496" s="278"/>
      <c r="L496" s="278"/>
      <c r="M496" s="278"/>
      <c r="N496" s="278"/>
      <c r="O496" s="278"/>
    </row>
    <row r="497" spans="1:15" s="18" customFormat="1" ht="15.75" hidden="1" customHeight="1">
      <c r="A497" s="244"/>
      <c r="B497" s="244"/>
      <c r="C497" s="268" t="s">
        <v>617</v>
      </c>
      <c r="D497" s="269"/>
      <c r="E497" s="278"/>
      <c r="F497" s="278"/>
      <c r="G497" s="278"/>
      <c r="H497" s="278"/>
      <c r="I497" s="278"/>
      <c r="J497" s="278"/>
      <c r="K497" s="278"/>
      <c r="L497" s="278"/>
      <c r="M497" s="278"/>
      <c r="N497" s="278"/>
      <c r="O497" s="278"/>
    </row>
    <row r="498" spans="1:15" s="18" customFormat="1" ht="15.75" hidden="1" customHeight="1">
      <c r="A498" s="244"/>
      <c r="B498" s="244"/>
      <c r="C498" s="268" t="s">
        <v>618</v>
      </c>
      <c r="D498" s="269"/>
      <c r="E498" s="278"/>
      <c r="F498" s="278"/>
      <c r="G498" s="278"/>
      <c r="H498" s="278"/>
      <c r="I498" s="278"/>
      <c r="J498" s="278"/>
      <c r="K498" s="278"/>
      <c r="L498" s="278"/>
      <c r="M498" s="278"/>
      <c r="N498" s="278"/>
      <c r="O498" s="278"/>
    </row>
    <row r="499" spans="1:15" s="18" customFormat="1" ht="15.75" hidden="1" customHeight="1">
      <c r="A499" s="244"/>
      <c r="B499" s="244"/>
      <c r="C499" s="279" t="s">
        <v>619</v>
      </c>
      <c r="D499" s="280"/>
      <c r="E499" s="278"/>
      <c r="F499" s="278"/>
      <c r="G499" s="278"/>
      <c r="H499" s="278"/>
      <c r="I499" s="278"/>
      <c r="J499" s="278"/>
      <c r="K499" s="278"/>
      <c r="L499" s="278"/>
      <c r="M499" s="278"/>
      <c r="N499" s="278"/>
      <c r="O499" s="278"/>
    </row>
    <row r="500" spans="1:15" s="18" customFormat="1" ht="15.75" hidden="1" customHeight="1">
      <c r="A500" s="244"/>
      <c r="B500" s="244"/>
      <c r="C500" s="281"/>
      <c r="D500" s="282"/>
      <c r="E500" s="278"/>
      <c r="F500" s="278"/>
      <c r="G500" s="278"/>
      <c r="H500" s="278"/>
      <c r="I500" s="278"/>
      <c r="J500" s="278"/>
      <c r="K500" s="278"/>
      <c r="L500" s="278"/>
      <c r="M500" s="278"/>
      <c r="N500" s="278"/>
      <c r="O500" s="278"/>
    </row>
    <row r="501" spans="1:15" s="18" customFormat="1" ht="15.75" hidden="1" customHeight="1">
      <c r="A501" s="244"/>
      <c r="B501" s="244" t="s">
        <v>247</v>
      </c>
      <c r="C501" s="266" t="s">
        <v>630</v>
      </c>
      <c r="D501" s="267"/>
      <c r="E501" s="270"/>
      <c r="F501" s="270"/>
      <c r="G501" s="270"/>
      <c r="H501" s="270"/>
      <c r="I501" s="270"/>
      <c r="J501" s="270"/>
      <c r="K501" s="270"/>
      <c r="L501" s="270"/>
      <c r="M501" s="270"/>
      <c r="N501" s="270"/>
      <c r="O501" s="270"/>
    </row>
    <row r="502" spans="1:15" s="18" customFormat="1" ht="15.75" hidden="1" customHeight="1">
      <c r="A502" s="244"/>
      <c r="B502" s="244"/>
      <c r="C502" s="266" t="s">
        <v>615</v>
      </c>
      <c r="D502" s="267"/>
      <c r="E502" s="270"/>
      <c r="F502" s="270"/>
      <c r="G502" s="270"/>
      <c r="H502" s="270"/>
      <c r="I502" s="270"/>
      <c r="J502" s="270"/>
      <c r="K502" s="270"/>
      <c r="L502" s="270"/>
      <c r="M502" s="270"/>
      <c r="N502" s="270"/>
      <c r="O502" s="270"/>
    </row>
    <row r="503" spans="1:15" s="18" customFormat="1" ht="15.75" hidden="1" customHeight="1">
      <c r="A503" s="244"/>
      <c r="B503" s="244"/>
      <c r="C503" s="266" t="s">
        <v>616</v>
      </c>
      <c r="D503" s="267"/>
      <c r="E503" s="270"/>
      <c r="F503" s="270"/>
      <c r="G503" s="270"/>
      <c r="H503" s="270"/>
      <c r="I503" s="270"/>
      <c r="J503" s="270"/>
      <c r="K503" s="270"/>
      <c r="L503" s="270"/>
      <c r="M503" s="270"/>
      <c r="N503" s="270"/>
      <c r="O503" s="270"/>
    </row>
    <row r="504" spans="1:15" s="18" customFormat="1" ht="15.75" hidden="1" customHeight="1">
      <c r="A504" s="244"/>
      <c r="B504" s="244"/>
      <c r="C504" s="266" t="s">
        <v>617</v>
      </c>
      <c r="D504" s="267"/>
      <c r="E504" s="270"/>
      <c r="F504" s="270"/>
      <c r="G504" s="270"/>
      <c r="H504" s="270"/>
      <c r="I504" s="270"/>
      <c r="J504" s="270"/>
      <c r="K504" s="270"/>
      <c r="L504" s="270"/>
      <c r="M504" s="270"/>
      <c r="N504" s="270"/>
      <c r="O504" s="270"/>
    </row>
    <row r="505" spans="1:15" s="18" customFormat="1" ht="15.75" hidden="1" customHeight="1">
      <c r="A505" s="244"/>
      <c r="B505" s="244"/>
      <c r="C505" s="266" t="s">
        <v>618</v>
      </c>
      <c r="D505" s="267"/>
      <c r="E505" s="270"/>
      <c r="F505" s="270"/>
      <c r="G505" s="270"/>
      <c r="H505" s="270"/>
      <c r="I505" s="270"/>
      <c r="J505" s="270"/>
      <c r="K505" s="270"/>
      <c r="L505" s="270"/>
      <c r="M505" s="270"/>
      <c r="N505" s="270"/>
      <c r="O505" s="270"/>
    </row>
    <row r="506" spans="1:15" s="18" customFormat="1" ht="15.75" hidden="1" customHeight="1">
      <c r="A506" s="244"/>
      <c r="B506" s="244"/>
      <c r="C506" s="199" t="s">
        <v>631</v>
      </c>
      <c r="D506" s="200"/>
      <c r="E506" s="270"/>
      <c r="F506" s="270"/>
      <c r="G506" s="270"/>
      <c r="H506" s="270"/>
      <c r="I506" s="270"/>
      <c r="J506" s="270"/>
      <c r="K506" s="270"/>
      <c r="L506" s="270"/>
      <c r="M506" s="270"/>
      <c r="N506" s="270"/>
      <c r="O506" s="270"/>
    </row>
    <row r="507" spans="1:15" s="18" customFormat="1" ht="15.75" hidden="1" customHeight="1">
      <c r="A507" s="244"/>
      <c r="B507" s="244"/>
      <c r="C507" s="201"/>
      <c r="D507" s="202"/>
      <c r="E507" s="270"/>
      <c r="F507" s="270"/>
      <c r="G507" s="270"/>
      <c r="H507" s="270"/>
      <c r="I507" s="270"/>
      <c r="J507" s="270"/>
      <c r="K507" s="270"/>
      <c r="L507" s="270"/>
      <c r="M507" s="270"/>
      <c r="N507" s="270"/>
      <c r="O507" s="270"/>
    </row>
    <row r="508" spans="1:15" s="18" customFormat="1" ht="15.75" hidden="1" customHeight="1">
      <c r="A508" s="244"/>
      <c r="B508" s="244" t="s">
        <v>327</v>
      </c>
      <c r="C508" s="268" t="s">
        <v>614</v>
      </c>
      <c r="D508" s="269"/>
      <c r="E508" s="278"/>
      <c r="F508" s="278"/>
      <c r="G508" s="278"/>
      <c r="H508" s="278"/>
      <c r="I508" s="278"/>
      <c r="J508" s="278"/>
      <c r="K508" s="278"/>
      <c r="L508" s="278"/>
      <c r="M508" s="278"/>
      <c r="N508" s="278"/>
      <c r="O508" s="278"/>
    </row>
    <row r="509" spans="1:15" s="18" customFormat="1" ht="15.75" hidden="1" customHeight="1">
      <c r="A509" s="244"/>
      <c r="B509" s="244"/>
      <c r="C509" s="268" t="s">
        <v>615</v>
      </c>
      <c r="D509" s="269"/>
      <c r="E509" s="278"/>
      <c r="F509" s="278"/>
      <c r="G509" s="278"/>
      <c r="H509" s="278"/>
      <c r="I509" s="278"/>
      <c r="J509" s="278"/>
      <c r="K509" s="278"/>
      <c r="L509" s="278"/>
      <c r="M509" s="278"/>
      <c r="N509" s="278"/>
      <c r="O509" s="278"/>
    </row>
    <row r="510" spans="1:15" s="18" customFormat="1" ht="15.75" hidden="1" customHeight="1">
      <c r="A510" s="244"/>
      <c r="B510" s="244"/>
      <c r="C510" s="268" t="s">
        <v>616</v>
      </c>
      <c r="D510" s="269"/>
      <c r="E510" s="278"/>
      <c r="F510" s="278"/>
      <c r="G510" s="278"/>
      <c r="H510" s="278"/>
      <c r="I510" s="278"/>
      <c r="J510" s="278"/>
      <c r="K510" s="278"/>
      <c r="L510" s="278"/>
      <c r="M510" s="278"/>
      <c r="N510" s="278"/>
      <c r="O510" s="278"/>
    </row>
    <row r="511" spans="1:15" s="18" customFormat="1" ht="15.75" hidden="1" customHeight="1">
      <c r="A511" s="244"/>
      <c r="B511" s="244"/>
      <c r="C511" s="268" t="s">
        <v>617</v>
      </c>
      <c r="D511" s="269"/>
      <c r="E511" s="278"/>
      <c r="F511" s="278"/>
      <c r="G511" s="278"/>
      <c r="H511" s="278"/>
      <c r="I511" s="278"/>
      <c r="J511" s="278"/>
      <c r="K511" s="278"/>
      <c r="L511" s="278"/>
      <c r="M511" s="278"/>
      <c r="N511" s="278"/>
      <c r="O511" s="278"/>
    </row>
    <row r="512" spans="1:15" s="18" customFormat="1" ht="15.75" hidden="1" customHeight="1">
      <c r="A512" s="244"/>
      <c r="B512" s="244"/>
      <c r="C512" s="268" t="s">
        <v>618</v>
      </c>
      <c r="D512" s="269"/>
      <c r="E512" s="278"/>
      <c r="F512" s="278"/>
      <c r="G512" s="278"/>
      <c r="H512" s="278"/>
      <c r="I512" s="278"/>
      <c r="J512" s="278"/>
      <c r="K512" s="278"/>
      <c r="L512" s="278"/>
      <c r="M512" s="278"/>
      <c r="N512" s="278"/>
      <c r="O512" s="278"/>
    </row>
    <row r="513" spans="1:15" s="18" customFormat="1" ht="15.75" hidden="1" customHeight="1">
      <c r="A513" s="244"/>
      <c r="B513" s="244"/>
      <c r="C513" s="279" t="s">
        <v>632</v>
      </c>
      <c r="D513" s="280"/>
      <c r="E513" s="278"/>
      <c r="F513" s="278"/>
      <c r="G513" s="278"/>
      <c r="H513" s="278"/>
      <c r="I513" s="278"/>
      <c r="J513" s="278"/>
      <c r="K513" s="278"/>
      <c r="L513" s="278"/>
      <c r="M513" s="278"/>
      <c r="N513" s="278"/>
      <c r="O513" s="278"/>
    </row>
    <row r="514" spans="1:15" s="18" customFormat="1" ht="15.75" hidden="1" customHeight="1">
      <c r="A514" s="244"/>
      <c r="B514" s="244"/>
      <c r="C514" s="281"/>
      <c r="D514" s="282"/>
      <c r="E514" s="278"/>
      <c r="F514" s="278"/>
      <c r="G514" s="278"/>
      <c r="H514" s="278"/>
      <c r="I514" s="278"/>
      <c r="J514" s="278"/>
      <c r="K514" s="278"/>
      <c r="L514" s="278"/>
      <c r="M514" s="278"/>
      <c r="N514" s="278"/>
      <c r="O514" s="278"/>
    </row>
    <row r="515" spans="1:15" s="18" customFormat="1" ht="15.75" hidden="1" customHeight="1">
      <c r="A515" s="244"/>
      <c r="B515" s="244" t="s">
        <v>633</v>
      </c>
      <c r="C515" s="266" t="s">
        <v>630</v>
      </c>
      <c r="D515" s="267"/>
      <c r="E515" s="270"/>
      <c r="F515" s="270"/>
      <c r="G515" s="270"/>
      <c r="H515" s="270"/>
      <c r="I515" s="270"/>
      <c r="J515" s="270"/>
      <c r="K515" s="270"/>
      <c r="L515" s="270"/>
      <c r="M515" s="270"/>
      <c r="N515" s="270"/>
      <c r="O515" s="270"/>
    </row>
    <row r="516" spans="1:15" s="18" customFormat="1" ht="15.75" hidden="1" customHeight="1">
      <c r="A516" s="244"/>
      <c r="B516" s="244"/>
      <c r="C516" s="266" t="s">
        <v>615</v>
      </c>
      <c r="D516" s="267"/>
      <c r="E516" s="270"/>
      <c r="F516" s="270"/>
      <c r="G516" s="270"/>
      <c r="H516" s="270"/>
      <c r="I516" s="270"/>
      <c r="J516" s="270"/>
      <c r="K516" s="270"/>
      <c r="L516" s="270"/>
      <c r="M516" s="270"/>
      <c r="N516" s="270"/>
      <c r="O516" s="270"/>
    </row>
    <row r="517" spans="1:15" s="18" customFormat="1" ht="15.75" hidden="1" customHeight="1">
      <c r="A517" s="244"/>
      <c r="B517" s="244"/>
      <c r="C517" s="266" t="s">
        <v>616</v>
      </c>
      <c r="D517" s="267"/>
      <c r="E517" s="270"/>
      <c r="F517" s="270"/>
      <c r="G517" s="270"/>
      <c r="H517" s="270"/>
      <c r="I517" s="270"/>
      <c r="J517" s="270"/>
      <c r="K517" s="270"/>
      <c r="L517" s="270"/>
      <c r="M517" s="270"/>
      <c r="N517" s="270"/>
      <c r="O517" s="270"/>
    </row>
    <row r="518" spans="1:15" s="18" customFormat="1" ht="15.75" hidden="1" customHeight="1">
      <c r="A518" s="244"/>
      <c r="B518" s="244"/>
      <c r="C518" s="266" t="s">
        <v>617</v>
      </c>
      <c r="D518" s="267"/>
      <c r="E518" s="270"/>
      <c r="F518" s="270"/>
      <c r="G518" s="270"/>
      <c r="H518" s="270"/>
      <c r="I518" s="270"/>
      <c r="J518" s="270"/>
      <c r="K518" s="270"/>
      <c r="L518" s="270"/>
      <c r="M518" s="270"/>
      <c r="N518" s="270"/>
      <c r="O518" s="270"/>
    </row>
    <row r="519" spans="1:15" s="18" customFormat="1" ht="15.75" hidden="1" customHeight="1">
      <c r="A519" s="244"/>
      <c r="B519" s="244"/>
      <c r="C519" s="266" t="s">
        <v>618</v>
      </c>
      <c r="D519" s="267"/>
      <c r="E519" s="270"/>
      <c r="F519" s="270"/>
      <c r="G519" s="270"/>
      <c r="H519" s="270"/>
      <c r="I519" s="270"/>
      <c r="J519" s="270"/>
      <c r="K519" s="270"/>
      <c r="L519" s="270"/>
      <c r="M519" s="270"/>
      <c r="N519" s="270"/>
      <c r="O519" s="270"/>
    </row>
    <row r="520" spans="1:15" s="18" customFormat="1" ht="15.75" hidden="1" customHeight="1">
      <c r="A520" s="244"/>
      <c r="B520" s="244"/>
      <c r="C520" s="199" t="s">
        <v>634</v>
      </c>
      <c r="D520" s="200"/>
      <c r="E520" s="270"/>
      <c r="F520" s="270"/>
      <c r="G520" s="270"/>
      <c r="H520" s="270"/>
      <c r="I520" s="270"/>
      <c r="J520" s="270"/>
      <c r="K520" s="270"/>
      <c r="L520" s="270"/>
      <c r="M520" s="270"/>
      <c r="N520" s="270"/>
      <c r="O520" s="270"/>
    </row>
    <row r="521" spans="1:15" s="18" customFormat="1" ht="15.75" hidden="1" customHeight="1">
      <c r="A521" s="244"/>
      <c r="B521" s="244"/>
      <c r="C521" s="201"/>
      <c r="D521" s="202"/>
      <c r="E521" s="270"/>
      <c r="F521" s="270"/>
      <c r="G521" s="270"/>
      <c r="H521" s="270"/>
      <c r="I521" s="270"/>
      <c r="J521" s="270"/>
      <c r="K521" s="270"/>
      <c r="L521" s="270"/>
      <c r="M521" s="270"/>
      <c r="N521" s="270"/>
      <c r="O521" s="270"/>
    </row>
    <row r="522" spans="1:15" s="9" customFormat="1" ht="15.75" hidden="1" customHeight="1">
      <c r="A522" s="244"/>
      <c r="B522" s="243" t="s">
        <v>635</v>
      </c>
      <c r="C522" s="276" t="s">
        <v>614</v>
      </c>
      <c r="D522" s="277"/>
      <c r="E522" s="271"/>
      <c r="F522" s="271"/>
      <c r="G522" s="271"/>
      <c r="H522" s="271"/>
      <c r="I522" s="271"/>
      <c r="J522" s="271"/>
      <c r="K522" s="271"/>
      <c r="L522" s="271"/>
      <c r="M522" s="271"/>
      <c r="N522" s="271"/>
      <c r="O522" s="271"/>
    </row>
    <row r="523" spans="1:15" s="9" customFormat="1" ht="15.75" hidden="1" customHeight="1">
      <c r="A523" s="244"/>
      <c r="B523" s="243"/>
      <c r="C523" s="276" t="s">
        <v>615</v>
      </c>
      <c r="D523" s="277"/>
      <c r="E523" s="271"/>
      <c r="F523" s="271"/>
      <c r="G523" s="271"/>
      <c r="H523" s="271"/>
      <c r="I523" s="271"/>
      <c r="J523" s="271"/>
      <c r="K523" s="271"/>
      <c r="L523" s="271"/>
      <c r="M523" s="271"/>
      <c r="N523" s="271"/>
      <c r="O523" s="271"/>
    </row>
    <row r="524" spans="1:15" s="9" customFormat="1" ht="15.75" hidden="1" customHeight="1">
      <c r="A524" s="244"/>
      <c r="B524" s="243"/>
      <c r="C524" s="276" t="s">
        <v>616</v>
      </c>
      <c r="D524" s="277"/>
      <c r="E524" s="271"/>
      <c r="F524" s="271"/>
      <c r="G524" s="271"/>
      <c r="H524" s="271"/>
      <c r="I524" s="271"/>
      <c r="J524" s="271"/>
      <c r="K524" s="271"/>
      <c r="L524" s="271"/>
      <c r="M524" s="271"/>
      <c r="N524" s="271"/>
      <c r="O524" s="271"/>
    </row>
    <row r="525" spans="1:15" s="9" customFormat="1" ht="15.75" hidden="1" customHeight="1">
      <c r="A525" s="244"/>
      <c r="B525" s="243"/>
      <c r="C525" s="276" t="s">
        <v>617</v>
      </c>
      <c r="D525" s="277"/>
      <c r="E525" s="271"/>
      <c r="F525" s="271"/>
      <c r="G525" s="271"/>
      <c r="H525" s="271"/>
      <c r="I525" s="271"/>
      <c r="J525" s="271"/>
      <c r="K525" s="271"/>
      <c r="L525" s="271"/>
      <c r="M525" s="271"/>
      <c r="N525" s="271"/>
      <c r="O525" s="271"/>
    </row>
    <row r="526" spans="1:15" s="9" customFormat="1" ht="15.75" hidden="1" customHeight="1">
      <c r="A526" s="244"/>
      <c r="B526" s="243"/>
      <c r="C526" s="276" t="s">
        <v>618</v>
      </c>
      <c r="D526" s="277"/>
      <c r="E526" s="271"/>
      <c r="F526" s="271"/>
      <c r="G526" s="271"/>
      <c r="H526" s="271"/>
      <c r="I526" s="271"/>
      <c r="J526" s="271"/>
      <c r="K526" s="271"/>
      <c r="L526" s="271"/>
      <c r="M526" s="271"/>
      <c r="N526" s="271"/>
      <c r="O526" s="271"/>
    </row>
    <row r="527" spans="1:15" s="9" customFormat="1" ht="15.75" hidden="1" customHeight="1">
      <c r="A527" s="244"/>
      <c r="B527" s="243"/>
      <c r="C527" s="272" t="s">
        <v>636</v>
      </c>
      <c r="D527" s="273"/>
      <c r="E527" s="271"/>
      <c r="F527" s="271"/>
      <c r="G527" s="271"/>
      <c r="H527" s="271"/>
      <c r="I527" s="271"/>
      <c r="J527" s="271"/>
      <c r="K527" s="271"/>
      <c r="L527" s="271"/>
      <c r="M527" s="271"/>
      <c r="N527" s="271"/>
      <c r="O527" s="271"/>
    </row>
    <row r="528" spans="1:15" s="9" customFormat="1" ht="15.75" hidden="1" customHeight="1">
      <c r="A528" s="244"/>
      <c r="B528" s="243"/>
      <c r="C528" s="274"/>
      <c r="D528" s="275"/>
      <c r="E528" s="271"/>
      <c r="F528" s="271"/>
      <c r="G528" s="271"/>
      <c r="H528" s="271"/>
      <c r="I528" s="271"/>
      <c r="J528" s="271"/>
      <c r="K528" s="271"/>
      <c r="L528" s="271"/>
      <c r="M528" s="271"/>
      <c r="N528" s="271"/>
      <c r="O528" s="271"/>
    </row>
    <row r="529" spans="1:16" ht="15.75" hidden="1" customHeight="1">
      <c r="A529" s="244"/>
      <c r="B529" s="244" t="s">
        <v>9</v>
      </c>
      <c r="C529" s="266" t="s">
        <v>630</v>
      </c>
      <c r="D529" s="267"/>
      <c r="E529" s="270"/>
      <c r="F529" s="270"/>
      <c r="G529" s="270"/>
      <c r="H529" s="270"/>
      <c r="I529" s="270"/>
      <c r="J529" s="270"/>
      <c r="K529" s="270"/>
      <c r="L529" s="270"/>
      <c r="M529" s="270"/>
      <c r="N529" s="270"/>
      <c r="O529" s="270"/>
      <c r="P529" s="18"/>
    </row>
    <row r="530" spans="1:16" ht="17.25" hidden="1" customHeight="1">
      <c r="A530" s="244"/>
      <c r="B530" s="244"/>
      <c r="C530" s="266" t="s">
        <v>615</v>
      </c>
      <c r="D530" s="267"/>
      <c r="E530" s="270"/>
      <c r="F530" s="270"/>
      <c r="G530" s="270"/>
      <c r="H530" s="270"/>
      <c r="I530" s="270"/>
      <c r="J530" s="270"/>
      <c r="K530" s="270"/>
      <c r="L530" s="270"/>
      <c r="M530" s="270"/>
      <c r="N530" s="270"/>
      <c r="O530" s="270"/>
      <c r="P530" s="18"/>
    </row>
    <row r="531" spans="1:16" ht="15.75" hidden="1" customHeight="1">
      <c r="A531" s="244"/>
      <c r="B531" s="244"/>
      <c r="C531" s="266" t="s">
        <v>616</v>
      </c>
      <c r="D531" s="267"/>
      <c r="E531" s="270"/>
      <c r="F531" s="270"/>
      <c r="G531" s="270"/>
      <c r="H531" s="270"/>
      <c r="I531" s="270"/>
      <c r="J531" s="270"/>
      <c r="K531" s="270"/>
      <c r="L531" s="270"/>
      <c r="M531" s="270"/>
      <c r="N531" s="270"/>
      <c r="O531" s="270"/>
      <c r="P531" s="18"/>
    </row>
    <row r="532" spans="1:16" ht="15.75" hidden="1" customHeight="1">
      <c r="A532" s="244"/>
      <c r="B532" s="244"/>
      <c r="C532" s="266" t="s">
        <v>617</v>
      </c>
      <c r="D532" s="267"/>
      <c r="E532" s="270"/>
      <c r="F532" s="270"/>
      <c r="G532" s="270"/>
      <c r="H532" s="270"/>
      <c r="I532" s="270"/>
      <c r="J532" s="270"/>
      <c r="K532" s="270"/>
      <c r="L532" s="270"/>
      <c r="M532" s="270"/>
      <c r="N532" s="270"/>
      <c r="O532" s="270"/>
      <c r="P532" s="18"/>
    </row>
    <row r="533" spans="1:16" ht="15.75" hidden="1" customHeight="1">
      <c r="A533" s="244"/>
      <c r="B533" s="244"/>
      <c r="C533" s="266" t="s">
        <v>618</v>
      </c>
      <c r="D533" s="267"/>
      <c r="E533" s="270"/>
      <c r="F533" s="270"/>
      <c r="G533" s="270"/>
      <c r="H533" s="270"/>
      <c r="I533" s="270"/>
      <c r="J533" s="270"/>
      <c r="K533" s="270"/>
      <c r="L533" s="270"/>
      <c r="M533" s="270"/>
      <c r="N533" s="270"/>
      <c r="O533" s="270"/>
      <c r="P533" s="18"/>
    </row>
    <row r="534" spans="1:16" ht="15.75" hidden="1" customHeight="1">
      <c r="A534" s="244"/>
      <c r="B534" s="244"/>
      <c r="C534" s="199" t="s">
        <v>637</v>
      </c>
      <c r="D534" s="200"/>
      <c r="E534" s="270"/>
      <c r="F534" s="270"/>
      <c r="G534" s="270"/>
      <c r="H534" s="270"/>
      <c r="I534" s="270"/>
      <c r="J534" s="270"/>
      <c r="K534" s="270"/>
      <c r="L534" s="270"/>
      <c r="M534" s="270"/>
      <c r="N534" s="270"/>
      <c r="O534" s="270"/>
      <c r="P534" s="18"/>
    </row>
    <row r="535" spans="1:16" ht="15.75" hidden="1" customHeight="1">
      <c r="A535" s="244"/>
      <c r="B535" s="244"/>
      <c r="C535" s="201"/>
      <c r="D535" s="202"/>
      <c r="E535" s="270"/>
      <c r="F535" s="270"/>
      <c r="G535" s="270"/>
      <c r="H535" s="270"/>
      <c r="I535" s="270"/>
      <c r="J535" s="270"/>
      <c r="K535" s="270"/>
      <c r="L535" s="270"/>
      <c r="M535" s="270"/>
      <c r="N535" s="270"/>
      <c r="O535" s="270"/>
      <c r="P535" s="18"/>
    </row>
    <row r="539" spans="1:16">
      <c r="G539" s="359" t="s">
        <v>665</v>
      </c>
      <c r="I539" s="360" t="s">
        <v>664</v>
      </c>
      <c r="J539" s="360"/>
      <c r="K539" s="358"/>
      <c r="L539" s="360"/>
      <c r="M539" s="360"/>
    </row>
    <row r="540" spans="1:16">
      <c r="G540" s="359" t="s">
        <v>666</v>
      </c>
    </row>
    <row r="544" spans="1:16">
      <c r="I544" s="362" t="s">
        <v>668</v>
      </c>
      <c r="J544" s="358"/>
      <c r="K544" s="358"/>
      <c r="L544" s="358"/>
    </row>
    <row r="545" spans="7:12">
      <c r="G545" s="361" t="s">
        <v>667</v>
      </c>
    </row>
    <row r="549" spans="7:12">
      <c r="I549" s="362" t="s">
        <v>670</v>
      </c>
      <c r="J549" s="358"/>
      <c r="K549" s="358"/>
      <c r="L549" s="358"/>
    </row>
    <row r="554" spans="7:12">
      <c r="I554" s="362" t="s">
        <v>669</v>
      </c>
      <c r="J554" s="358"/>
      <c r="K554" s="358"/>
      <c r="L554" s="358"/>
    </row>
  </sheetData>
  <sheetProtection selectLockedCells="1" selectUnlockedCells="1"/>
  <autoFilter ref="A6:VBM535">
    <filterColumn colId="10">
      <customFilters>
        <customFilter operator="notEqual" val=" "/>
      </customFilters>
    </filterColumn>
  </autoFilter>
  <mergeCells count="677">
    <mergeCell ref="I539:M539"/>
    <mergeCell ref="I544:L544"/>
    <mergeCell ref="I549:L549"/>
    <mergeCell ref="I554:L554"/>
    <mergeCell ref="I384:I385"/>
    <mergeCell ref="J384:J385"/>
    <mergeCell ref="H384:H385"/>
    <mergeCell ref="G384:G385"/>
    <mergeCell ref="C384:C385"/>
    <mergeCell ref="H318:H320"/>
    <mergeCell ref="I318:I320"/>
    <mergeCell ref="J318:J320"/>
    <mergeCell ref="I321:I324"/>
    <mergeCell ref="J321:J324"/>
    <mergeCell ref="C359:C361"/>
    <mergeCell ref="G359:G361"/>
    <mergeCell ref="H359:H361"/>
    <mergeCell ref="I359:I361"/>
    <mergeCell ref="J359:J361"/>
    <mergeCell ref="H341:H342"/>
    <mergeCell ref="I341:I342"/>
    <mergeCell ref="J341:J342"/>
    <mergeCell ref="G341:G343"/>
    <mergeCell ref="C341:C343"/>
    <mergeCell ref="G315:G324"/>
    <mergeCell ref="C315:C324"/>
    <mergeCell ref="C371:C374"/>
    <mergeCell ref="G371:G374"/>
    <mergeCell ref="H371:H374"/>
    <mergeCell ref="J371:J374"/>
    <mergeCell ref="I371:I374"/>
    <mergeCell ref="H145:H147"/>
    <mergeCell ref="H321:H324"/>
    <mergeCell ref="H315:H317"/>
    <mergeCell ref="I315:I317"/>
    <mergeCell ref="J315:J317"/>
    <mergeCell ref="C234:C235"/>
    <mergeCell ref="C237:C238"/>
    <mergeCell ref="C239:C240"/>
    <mergeCell ref="C243:C244"/>
    <mergeCell ref="C252:C256"/>
    <mergeCell ref="C257:C258"/>
    <mergeCell ref="C260:C262"/>
    <mergeCell ref="C263:C271"/>
    <mergeCell ref="C241:E241"/>
    <mergeCell ref="C259:E259"/>
    <mergeCell ref="D260:D262"/>
    <mergeCell ref="H182:H183"/>
    <mergeCell ref="H286:H287"/>
    <mergeCell ref="G286:G287"/>
    <mergeCell ref="C286:C287"/>
    <mergeCell ref="E275:E276"/>
    <mergeCell ref="A234:A235"/>
    <mergeCell ref="H36:H38"/>
    <mergeCell ref="H60:H63"/>
    <mergeCell ref="H91:H92"/>
    <mergeCell ref="H139:H141"/>
    <mergeCell ref="H223:H226"/>
    <mergeCell ref="C76:E76"/>
    <mergeCell ref="C96:E96"/>
    <mergeCell ref="C105:E105"/>
    <mergeCell ref="C115:H115"/>
    <mergeCell ref="C116:E116"/>
    <mergeCell ref="H153:H156"/>
    <mergeCell ref="H184:H186"/>
    <mergeCell ref="C211:C214"/>
    <mergeCell ref="G211:G214"/>
    <mergeCell ref="H211:H214"/>
    <mergeCell ref="G60:G63"/>
    <mergeCell ref="C60:C63"/>
    <mergeCell ref="G36:G38"/>
    <mergeCell ref="C160:C162"/>
    <mergeCell ref="C163:C164"/>
    <mergeCell ref="F136:F138"/>
    <mergeCell ref="F141:F147"/>
    <mergeCell ref="F148:F150"/>
    <mergeCell ref="H66:H68"/>
    <mergeCell ref="B66:B68"/>
    <mergeCell ref="A66:A68"/>
    <mergeCell ref="B182:B186"/>
    <mergeCell ref="B211:B214"/>
    <mergeCell ref="A223:A226"/>
    <mergeCell ref="A211:A214"/>
    <mergeCell ref="D128:D129"/>
    <mergeCell ref="D130:D133"/>
    <mergeCell ref="E170:E171"/>
    <mergeCell ref="E177:E193"/>
    <mergeCell ref="E194:E220"/>
    <mergeCell ref="E221:E227"/>
    <mergeCell ref="C91:C92"/>
    <mergeCell ref="A160:A162"/>
    <mergeCell ref="A163:A164"/>
    <mergeCell ref="A165:A169"/>
    <mergeCell ref="A170:A171"/>
    <mergeCell ref="A177:A193"/>
    <mergeCell ref="F163:F164"/>
    <mergeCell ref="L1:P1"/>
    <mergeCell ref="L3:O3"/>
    <mergeCell ref="L4:M4"/>
    <mergeCell ref="C1:H1"/>
    <mergeCell ref="C7:H7"/>
    <mergeCell ref="C8:E8"/>
    <mergeCell ref="N5:N6"/>
    <mergeCell ref="O5:O6"/>
    <mergeCell ref="C9:E9"/>
    <mergeCell ref="L5:M6"/>
    <mergeCell ref="H3:H5"/>
    <mergeCell ref="I3:I5"/>
    <mergeCell ref="J3:J5"/>
    <mergeCell ref="C20:E20"/>
    <mergeCell ref="C21:E21"/>
    <mergeCell ref="C29:E29"/>
    <mergeCell ref="C34:E34"/>
    <mergeCell ref="C44:E44"/>
    <mergeCell ref="C50:E50"/>
    <mergeCell ref="C55:E55"/>
    <mergeCell ref="C75:E75"/>
    <mergeCell ref="D10:D19"/>
    <mergeCell ref="D41:D43"/>
    <mergeCell ref="D58:D59"/>
    <mergeCell ref="C36:C38"/>
    <mergeCell ref="C66:C68"/>
    <mergeCell ref="I66:I68"/>
    <mergeCell ref="J66:J68"/>
    <mergeCell ref="I184:I186"/>
    <mergeCell ref="J184:J186"/>
    <mergeCell ref="I211:I214"/>
    <mergeCell ref="J211:J214"/>
    <mergeCell ref="D78:D84"/>
    <mergeCell ref="D86:D87"/>
    <mergeCell ref="D94:D95"/>
    <mergeCell ref="D98:D99"/>
    <mergeCell ref="D101:D102"/>
    <mergeCell ref="D103:D104"/>
    <mergeCell ref="D109:D113"/>
    <mergeCell ref="D119:D121"/>
    <mergeCell ref="D124:D125"/>
    <mergeCell ref="F160:F162"/>
    <mergeCell ref="G163:G164"/>
    <mergeCell ref="G165:G169"/>
    <mergeCell ref="G177:G193"/>
    <mergeCell ref="F109:F114"/>
    <mergeCell ref="F119:F121"/>
    <mergeCell ref="F124:F125"/>
    <mergeCell ref="F128:F129"/>
    <mergeCell ref="F130:F133"/>
    <mergeCell ref="C404:H404"/>
    <mergeCell ref="C405:H405"/>
    <mergeCell ref="C406:H406"/>
    <mergeCell ref="C275:C276"/>
    <mergeCell ref="C277:C281"/>
    <mergeCell ref="C283:C284"/>
    <mergeCell ref="C289:C291"/>
    <mergeCell ref="C294:C296"/>
    <mergeCell ref="C298:C301"/>
    <mergeCell ref="C351:C355"/>
    <mergeCell ref="C389:C397"/>
    <mergeCell ref="C400:C403"/>
    <mergeCell ref="D275:D276"/>
    <mergeCell ref="D277:D281"/>
    <mergeCell ref="D283:D284"/>
    <mergeCell ref="D289:D291"/>
    <mergeCell ref="D294:D296"/>
    <mergeCell ref="D298:D301"/>
    <mergeCell ref="D302:D332"/>
    <mergeCell ref="D351:D355"/>
    <mergeCell ref="D356:D365"/>
    <mergeCell ref="D333:D350"/>
    <mergeCell ref="D367:D378"/>
    <mergeCell ref="D379:D388"/>
    <mergeCell ref="C427:D427"/>
    <mergeCell ref="C428:D428"/>
    <mergeCell ref="C431:D431"/>
    <mergeCell ref="C407:H407"/>
    <mergeCell ref="C408:H408"/>
    <mergeCell ref="C409:H409"/>
    <mergeCell ref="C410:H410"/>
    <mergeCell ref="C411:H411"/>
    <mergeCell ref="C412:H412"/>
    <mergeCell ref="C413:H413"/>
    <mergeCell ref="C414:H414"/>
    <mergeCell ref="C415:H415"/>
    <mergeCell ref="C418:H418"/>
    <mergeCell ref="C419:H419"/>
    <mergeCell ref="C420:H420"/>
    <mergeCell ref="C421:H421"/>
    <mergeCell ref="C422:H422"/>
    <mergeCell ref="A423:O423"/>
    <mergeCell ref="C424:D424"/>
    <mergeCell ref="C425:D425"/>
    <mergeCell ref="C426:D426"/>
    <mergeCell ref="E438:O438"/>
    <mergeCell ref="C439:D439"/>
    <mergeCell ref="E439:O439"/>
    <mergeCell ref="C440:D440"/>
    <mergeCell ref="E440:O440"/>
    <mergeCell ref="C441:D441"/>
    <mergeCell ref="E441:O441"/>
    <mergeCell ref="C442:D442"/>
    <mergeCell ref="E442:O442"/>
    <mergeCell ref="C438:D438"/>
    <mergeCell ref="E443:O443"/>
    <mergeCell ref="E444:O444"/>
    <mergeCell ref="C445:D445"/>
    <mergeCell ref="E445:O445"/>
    <mergeCell ref="C446:D446"/>
    <mergeCell ref="E446:O446"/>
    <mergeCell ref="C447:D447"/>
    <mergeCell ref="E447:O447"/>
    <mergeCell ref="C448:D448"/>
    <mergeCell ref="E448:O448"/>
    <mergeCell ref="C443:D444"/>
    <mergeCell ref="E449:O449"/>
    <mergeCell ref="E450:O450"/>
    <mergeCell ref="E451:O451"/>
    <mergeCell ref="C452:D452"/>
    <mergeCell ref="E452:O452"/>
    <mergeCell ref="C453:D453"/>
    <mergeCell ref="E453:O453"/>
    <mergeCell ref="C454:D454"/>
    <mergeCell ref="E454:O454"/>
    <mergeCell ref="C449:D449"/>
    <mergeCell ref="E455:O455"/>
    <mergeCell ref="C456:D456"/>
    <mergeCell ref="E456:O456"/>
    <mergeCell ref="E457:O457"/>
    <mergeCell ref="E458:O458"/>
    <mergeCell ref="C459:D459"/>
    <mergeCell ref="E459:O459"/>
    <mergeCell ref="C460:D460"/>
    <mergeCell ref="E460:O460"/>
    <mergeCell ref="C457:D458"/>
    <mergeCell ref="E467:O467"/>
    <mergeCell ref="C468:D468"/>
    <mergeCell ref="E468:O468"/>
    <mergeCell ref="C469:D469"/>
    <mergeCell ref="E469:O469"/>
    <mergeCell ref="C470:D470"/>
    <mergeCell ref="E470:O470"/>
    <mergeCell ref="E471:O471"/>
    <mergeCell ref="C461:D461"/>
    <mergeCell ref="E461:O461"/>
    <mergeCell ref="C462:D462"/>
    <mergeCell ref="E462:O462"/>
    <mergeCell ref="C463:D463"/>
    <mergeCell ref="E463:O463"/>
    <mergeCell ref="E464:O464"/>
    <mergeCell ref="E465:O465"/>
    <mergeCell ref="C466:D466"/>
    <mergeCell ref="E466:O466"/>
    <mergeCell ref="E472:O472"/>
    <mergeCell ref="C473:D473"/>
    <mergeCell ref="E473:O473"/>
    <mergeCell ref="C474:D474"/>
    <mergeCell ref="E474:O474"/>
    <mergeCell ref="C475:D475"/>
    <mergeCell ref="E475:O475"/>
    <mergeCell ref="C476:D476"/>
    <mergeCell ref="E476:O476"/>
    <mergeCell ref="C471:D472"/>
    <mergeCell ref="E477:O477"/>
    <mergeCell ref="E478:O478"/>
    <mergeCell ref="E479:O479"/>
    <mergeCell ref="C480:D480"/>
    <mergeCell ref="E480:O480"/>
    <mergeCell ref="C481:D481"/>
    <mergeCell ref="E481:O481"/>
    <mergeCell ref="C482:D482"/>
    <mergeCell ref="E482:O482"/>
    <mergeCell ref="E483:O483"/>
    <mergeCell ref="C484:D484"/>
    <mergeCell ref="E484:O484"/>
    <mergeCell ref="E485:O485"/>
    <mergeCell ref="E486:O486"/>
    <mergeCell ref="C487:D487"/>
    <mergeCell ref="E487:O487"/>
    <mergeCell ref="C488:D488"/>
    <mergeCell ref="E488:O488"/>
    <mergeCell ref="C485:D486"/>
    <mergeCell ref="E495:O495"/>
    <mergeCell ref="C496:D496"/>
    <mergeCell ref="E496:O496"/>
    <mergeCell ref="C497:D497"/>
    <mergeCell ref="E497:O497"/>
    <mergeCell ref="C498:D498"/>
    <mergeCell ref="E498:O498"/>
    <mergeCell ref="E499:O499"/>
    <mergeCell ref="C489:D489"/>
    <mergeCell ref="E489:O489"/>
    <mergeCell ref="C490:D490"/>
    <mergeCell ref="E490:O490"/>
    <mergeCell ref="C491:D491"/>
    <mergeCell ref="E491:O491"/>
    <mergeCell ref="E492:O492"/>
    <mergeCell ref="E493:O493"/>
    <mergeCell ref="C494:D494"/>
    <mergeCell ref="E494:O494"/>
    <mergeCell ref="C492:D493"/>
    <mergeCell ref="E500:O500"/>
    <mergeCell ref="C501:D501"/>
    <mergeCell ref="E501:O501"/>
    <mergeCell ref="C502:D502"/>
    <mergeCell ref="E502:O502"/>
    <mergeCell ref="C503:D503"/>
    <mergeCell ref="E503:O503"/>
    <mergeCell ref="C504:D504"/>
    <mergeCell ref="E504:O504"/>
    <mergeCell ref="C499:D500"/>
    <mergeCell ref="E505:O505"/>
    <mergeCell ref="E506:O506"/>
    <mergeCell ref="E507:O507"/>
    <mergeCell ref="C508:D508"/>
    <mergeCell ref="E508:O508"/>
    <mergeCell ref="C509:D509"/>
    <mergeCell ref="E509:O509"/>
    <mergeCell ref="C510:D510"/>
    <mergeCell ref="E510:O510"/>
    <mergeCell ref="C506:D507"/>
    <mergeCell ref="E511:O511"/>
    <mergeCell ref="C512:D512"/>
    <mergeCell ref="E512:O512"/>
    <mergeCell ref="E513:O513"/>
    <mergeCell ref="E514:O514"/>
    <mergeCell ref="C515:D515"/>
    <mergeCell ref="E515:O515"/>
    <mergeCell ref="C516:D516"/>
    <mergeCell ref="E516:O516"/>
    <mergeCell ref="C513:D514"/>
    <mergeCell ref="E517:O517"/>
    <mergeCell ref="C518:D518"/>
    <mergeCell ref="E518:O518"/>
    <mergeCell ref="C519:D519"/>
    <mergeCell ref="E519:O519"/>
    <mergeCell ref="E520:O520"/>
    <mergeCell ref="E521:O521"/>
    <mergeCell ref="C522:D522"/>
    <mergeCell ref="E522:O522"/>
    <mergeCell ref="C520:D521"/>
    <mergeCell ref="E529:O529"/>
    <mergeCell ref="C530:D530"/>
    <mergeCell ref="E530:O530"/>
    <mergeCell ref="C531:D531"/>
    <mergeCell ref="E531:O531"/>
    <mergeCell ref="C532:D532"/>
    <mergeCell ref="E532:O532"/>
    <mergeCell ref="C527:D528"/>
    <mergeCell ref="C523:D523"/>
    <mergeCell ref="E523:O523"/>
    <mergeCell ref="C524:D524"/>
    <mergeCell ref="E524:O524"/>
    <mergeCell ref="C525:D525"/>
    <mergeCell ref="E525:O525"/>
    <mergeCell ref="C526:D526"/>
    <mergeCell ref="E526:O526"/>
    <mergeCell ref="E527:O527"/>
    <mergeCell ref="E533:O533"/>
    <mergeCell ref="E534:O534"/>
    <mergeCell ref="E535:O535"/>
    <mergeCell ref="A3:A5"/>
    <mergeCell ref="A10:A19"/>
    <mergeCell ref="A41:A43"/>
    <mergeCell ref="A48:A49"/>
    <mergeCell ref="A58:A59"/>
    <mergeCell ref="A78:A84"/>
    <mergeCell ref="A86:A87"/>
    <mergeCell ref="A94:A95"/>
    <mergeCell ref="A98:A99"/>
    <mergeCell ref="A101:A102"/>
    <mergeCell ref="A103:A104"/>
    <mergeCell ref="A109:A114"/>
    <mergeCell ref="A119:A121"/>
    <mergeCell ref="A123:A125"/>
    <mergeCell ref="A128:A129"/>
    <mergeCell ref="A130:A133"/>
    <mergeCell ref="A134:A135"/>
    <mergeCell ref="A136:A138"/>
    <mergeCell ref="A148:A150"/>
    <mergeCell ref="E528:O528"/>
    <mergeCell ref="C529:D529"/>
    <mergeCell ref="A239:A240"/>
    <mergeCell ref="A243:A244"/>
    <mergeCell ref="A245:A251"/>
    <mergeCell ref="A252:A256"/>
    <mergeCell ref="A257:A258"/>
    <mergeCell ref="A260:A262"/>
    <mergeCell ref="A263:A271"/>
    <mergeCell ref="A275:A276"/>
    <mergeCell ref="C533:D533"/>
    <mergeCell ref="C517:D517"/>
    <mergeCell ref="C511:D511"/>
    <mergeCell ref="C505:D505"/>
    <mergeCell ref="C495:D495"/>
    <mergeCell ref="C483:D483"/>
    <mergeCell ref="C477:D477"/>
    <mergeCell ref="C467:D467"/>
    <mergeCell ref="C455:D455"/>
    <mergeCell ref="C432:D432"/>
    <mergeCell ref="C433:D433"/>
    <mergeCell ref="C434:D434"/>
    <mergeCell ref="C435:D435"/>
    <mergeCell ref="C429:D430"/>
    <mergeCell ref="C416:H416"/>
    <mergeCell ref="C417:H417"/>
    <mergeCell ref="A400:A403"/>
    <mergeCell ref="A494:A535"/>
    <mergeCell ref="B3:B5"/>
    <mergeCell ref="B10:B19"/>
    <mergeCell ref="B41:B43"/>
    <mergeCell ref="B48:B49"/>
    <mergeCell ref="B58:B59"/>
    <mergeCell ref="B78:B84"/>
    <mergeCell ref="B86:B87"/>
    <mergeCell ref="B94:B95"/>
    <mergeCell ref="B98:B99"/>
    <mergeCell ref="B101:B102"/>
    <mergeCell ref="B103:B104"/>
    <mergeCell ref="B109:B114"/>
    <mergeCell ref="B119:B121"/>
    <mergeCell ref="B123:B125"/>
    <mergeCell ref="B128:B129"/>
    <mergeCell ref="B130:B133"/>
    <mergeCell ref="B134:B135"/>
    <mergeCell ref="B136:B138"/>
    <mergeCell ref="A277:A281"/>
    <mergeCell ref="A283:A284"/>
    <mergeCell ref="A289:A291"/>
    <mergeCell ref="A237:A238"/>
    <mergeCell ref="A367:A378"/>
    <mergeCell ref="A379:A388"/>
    <mergeCell ref="A389:A397"/>
    <mergeCell ref="B275:B276"/>
    <mergeCell ref="B277:B281"/>
    <mergeCell ref="B283:B284"/>
    <mergeCell ref="B289:B291"/>
    <mergeCell ref="B294:B296"/>
    <mergeCell ref="B298:B301"/>
    <mergeCell ref="B302:B332"/>
    <mergeCell ref="B333:B350"/>
    <mergeCell ref="B351:B355"/>
    <mergeCell ref="A294:A296"/>
    <mergeCell ref="A298:A301"/>
    <mergeCell ref="A302:A332"/>
    <mergeCell ref="A333:A350"/>
    <mergeCell ref="A351:A355"/>
    <mergeCell ref="A356:A366"/>
    <mergeCell ref="B356:B366"/>
    <mergeCell ref="B367:B378"/>
    <mergeCell ref="B379:B388"/>
    <mergeCell ref="B389:B397"/>
    <mergeCell ref="B286:B287"/>
    <mergeCell ref="A286:A287"/>
    <mergeCell ref="B508:B514"/>
    <mergeCell ref="B515:B521"/>
    <mergeCell ref="A438:B444"/>
    <mergeCell ref="A404:B408"/>
    <mergeCell ref="A487:B493"/>
    <mergeCell ref="A480:B486"/>
    <mergeCell ref="A445:B451"/>
    <mergeCell ref="A466:B472"/>
    <mergeCell ref="A452:B458"/>
    <mergeCell ref="A473:B479"/>
    <mergeCell ref="A459:B465"/>
    <mergeCell ref="A424:B430"/>
    <mergeCell ref="A431:B437"/>
    <mergeCell ref="A409:B422"/>
    <mergeCell ref="B400:B403"/>
    <mergeCell ref="B494:B500"/>
    <mergeCell ref="B501:B507"/>
    <mergeCell ref="B234:B235"/>
    <mergeCell ref="B237:B238"/>
    <mergeCell ref="B239:B240"/>
    <mergeCell ref="B243:B244"/>
    <mergeCell ref="B245:B251"/>
    <mergeCell ref="B252:B256"/>
    <mergeCell ref="B257:B258"/>
    <mergeCell ref="B260:B262"/>
    <mergeCell ref="B263:B271"/>
    <mergeCell ref="D243:D244"/>
    <mergeCell ref="D246:D251"/>
    <mergeCell ref="D252:D256"/>
    <mergeCell ref="D257:D258"/>
    <mergeCell ref="E165:E169"/>
    <mergeCell ref="D160:D162"/>
    <mergeCell ref="D163:D164"/>
    <mergeCell ref="D165:D169"/>
    <mergeCell ref="D177:D193"/>
    <mergeCell ref="D194:D220"/>
    <mergeCell ref="D221:D227"/>
    <mergeCell ref="D234:D235"/>
    <mergeCell ref="D237:D238"/>
    <mergeCell ref="D239:D240"/>
    <mergeCell ref="E160:E162"/>
    <mergeCell ref="E163:E164"/>
    <mergeCell ref="E237:E238"/>
    <mergeCell ref="E239:E240"/>
    <mergeCell ref="C136:C138"/>
    <mergeCell ref="C172:H172"/>
    <mergeCell ref="C173:E173"/>
    <mergeCell ref="C233:E233"/>
    <mergeCell ref="C165:C169"/>
    <mergeCell ref="C170:C171"/>
    <mergeCell ref="B160:B162"/>
    <mergeCell ref="B163:B164"/>
    <mergeCell ref="B165:B169"/>
    <mergeCell ref="B170:B171"/>
    <mergeCell ref="C177:C193"/>
    <mergeCell ref="C221:C228"/>
    <mergeCell ref="B221:B228"/>
    <mergeCell ref="D263:D271"/>
    <mergeCell ref="E245:E251"/>
    <mergeCell ref="E252:E256"/>
    <mergeCell ref="E257:E258"/>
    <mergeCell ref="E260:E262"/>
    <mergeCell ref="E263:E271"/>
    <mergeCell ref="B522:B528"/>
    <mergeCell ref="B529:B535"/>
    <mergeCell ref="C10:C19"/>
    <mergeCell ref="C41:C43"/>
    <mergeCell ref="C48:C49"/>
    <mergeCell ref="C58:C59"/>
    <mergeCell ref="C78:C84"/>
    <mergeCell ref="C86:C87"/>
    <mergeCell ref="C94:C95"/>
    <mergeCell ref="C98:C99"/>
    <mergeCell ref="C101:C102"/>
    <mergeCell ref="C103:C104"/>
    <mergeCell ref="C109:C114"/>
    <mergeCell ref="C119:C121"/>
    <mergeCell ref="C123:C125"/>
    <mergeCell ref="C128:C129"/>
    <mergeCell ref="C130:C133"/>
    <mergeCell ref="C134:C135"/>
    <mergeCell ref="E298:E301"/>
    <mergeCell ref="E302:E332"/>
    <mergeCell ref="E333:E350"/>
    <mergeCell ref="E351:E355"/>
    <mergeCell ref="E356:E366"/>
    <mergeCell ref="E367:E378"/>
    <mergeCell ref="E379:E388"/>
    <mergeCell ref="C272:H272"/>
    <mergeCell ref="C273:E273"/>
    <mergeCell ref="C288:E288"/>
    <mergeCell ref="C297:E297"/>
    <mergeCell ref="F367:F378"/>
    <mergeCell ref="F379:F388"/>
    <mergeCell ref="F302:F332"/>
    <mergeCell ref="F333:F350"/>
    <mergeCell ref="F351:F355"/>
    <mergeCell ref="F356:F366"/>
    <mergeCell ref="F289:F291"/>
    <mergeCell ref="F294:F296"/>
    <mergeCell ref="F298:F301"/>
    <mergeCell ref="E277:E281"/>
    <mergeCell ref="E283:E284"/>
    <mergeCell ref="E289:E291"/>
    <mergeCell ref="E294:E296"/>
    <mergeCell ref="E243:E244"/>
    <mergeCell ref="G257:G258"/>
    <mergeCell ref="G260:G262"/>
    <mergeCell ref="F246:F251"/>
    <mergeCell ref="F252:F256"/>
    <mergeCell ref="F257:F258"/>
    <mergeCell ref="F260:F262"/>
    <mergeCell ref="F263:F271"/>
    <mergeCell ref="F275:F276"/>
    <mergeCell ref="G252:G256"/>
    <mergeCell ref="D389:D397"/>
    <mergeCell ref="D400:D403"/>
    <mergeCell ref="E10:E19"/>
    <mergeCell ref="E41:E43"/>
    <mergeCell ref="E48:E49"/>
    <mergeCell ref="E58:E59"/>
    <mergeCell ref="E78:E84"/>
    <mergeCell ref="E86:E87"/>
    <mergeCell ref="E94:E95"/>
    <mergeCell ref="E98:E99"/>
    <mergeCell ref="E101:E102"/>
    <mergeCell ref="E103:E104"/>
    <mergeCell ref="E109:E114"/>
    <mergeCell ref="E119:E121"/>
    <mergeCell ref="E123:E125"/>
    <mergeCell ref="E128:E129"/>
    <mergeCell ref="E130:E133"/>
    <mergeCell ref="E134:E135"/>
    <mergeCell ref="E136:E138"/>
    <mergeCell ref="E141:E147"/>
    <mergeCell ref="E148:E150"/>
    <mergeCell ref="E234:E235"/>
    <mergeCell ref="E389:E397"/>
    <mergeCell ref="E400:E403"/>
    <mergeCell ref="F10:F19"/>
    <mergeCell ref="F41:F43"/>
    <mergeCell ref="F58:F59"/>
    <mergeCell ref="F78:F84"/>
    <mergeCell ref="F86:F87"/>
    <mergeCell ref="F94:F95"/>
    <mergeCell ref="F98:F99"/>
    <mergeCell ref="F101:F102"/>
    <mergeCell ref="F103:F104"/>
    <mergeCell ref="G124:G125"/>
    <mergeCell ref="G128:G129"/>
    <mergeCell ref="G130:G133"/>
    <mergeCell ref="G136:G138"/>
    <mergeCell ref="G148:G150"/>
    <mergeCell ref="G151:G159"/>
    <mergeCell ref="G91:G92"/>
    <mergeCell ref="F389:F397"/>
    <mergeCell ref="G160:G162"/>
    <mergeCell ref="G351:G355"/>
    <mergeCell ref="F277:F281"/>
    <mergeCell ref="F165:F169"/>
    <mergeCell ref="F177:F193"/>
    <mergeCell ref="F194:F220"/>
    <mergeCell ref="F221:F227"/>
    <mergeCell ref="F234:F235"/>
    <mergeCell ref="F237:F238"/>
    <mergeCell ref="F239:F240"/>
    <mergeCell ref="F243:F244"/>
    <mergeCell ref="F283:F284"/>
    <mergeCell ref="G58:G59"/>
    <mergeCell ref="G78:G84"/>
    <mergeCell ref="G86:G87"/>
    <mergeCell ref="G94:G95"/>
    <mergeCell ref="G98:G99"/>
    <mergeCell ref="G101:G102"/>
    <mergeCell ref="G103:G104"/>
    <mergeCell ref="G109:G114"/>
    <mergeCell ref="G119:G121"/>
    <mergeCell ref="G66:G68"/>
    <mergeCell ref="C534:D535"/>
    <mergeCell ref="C450:D451"/>
    <mergeCell ref="C478:D479"/>
    <mergeCell ref="C464:D465"/>
    <mergeCell ref="C436:D437"/>
    <mergeCell ref="C3:D5"/>
    <mergeCell ref="E3:F5"/>
    <mergeCell ref="G389:G397"/>
    <mergeCell ref="G400:G403"/>
    <mergeCell ref="G263:G271"/>
    <mergeCell ref="G275:G276"/>
    <mergeCell ref="G277:G281"/>
    <mergeCell ref="G283:G284"/>
    <mergeCell ref="G289:G291"/>
    <mergeCell ref="G294:G296"/>
    <mergeCell ref="G298:G301"/>
    <mergeCell ref="G221:G228"/>
    <mergeCell ref="G234:G235"/>
    <mergeCell ref="G237:G238"/>
    <mergeCell ref="G239:G240"/>
    <mergeCell ref="F400:F403"/>
    <mergeCell ref="G3:G5"/>
    <mergeCell ref="G10:G19"/>
    <mergeCell ref="G41:G43"/>
    <mergeCell ref="J142:J144"/>
    <mergeCell ref="I153:I156"/>
    <mergeCell ref="J153:J156"/>
    <mergeCell ref="B91:B92"/>
    <mergeCell ref="A91:A92"/>
    <mergeCell ref="H110:H111"/>
    <mergeCell ref="G139:G147"/>
    <mergeCell ref="C139:C147"/>
    <mergeCell ref="B139:B147"/>
    <mergeCell ref="A139:A147"/>
    <mergeCell ref="H142:H144"/>
    <mergeCell ref="I142:I144"/>
    <mergeCell ref="F151:F159"/>
    <mergeCell ref="E151:E159"/>
    <mergeCell ref="D136:D138"/>
    <mergeCell ref="D141:D144"/>
    <mergeCell ref="D148:D150"/>
    <mergeCell ref="D151:D159"/>
    <mergeCell ref="C148:C150"/>
    <mergeCell ref="C151:C159"/>
    <mergeCell ref="B148:B150"/>
    <mergeCell ref="B151:B159"/>
    <mergeCell ref="A151:A159"/>
    <mergeCell ref="C126:E126"/>
  </mergeCells>
  <dataValidations count="7">
    <dataValidation type="list" allowBlank="1" showInputMessage="1" showErrorMessage="1" sqref="J6">
      <formula1>"Khu vườn thí nghiệm, Lớp học, Phòng chức năng, Sân chơi"</formula1>
    </dataValidation>
    <dataValidation type="list" allowBlank="1" showInputMessage="1" showErrorMessage="1" sqref="D10 F10 D103 F103 D130 F130 D141:D143 D148 D151 D221 F221 D234 F234 D239 F239 F252 D257 F257 D260 F260 D277 F277 D283 F283 D289 F289 D298 F298 D351 F351 D356 F356 D367 F367 D379 F379 D389 F389 D22:D28 D30:D33 D35:D41 D45:D49 D51:D54 D56:D58 D63:D74 D77:D78 D85:D86 D88:D94 D97:D98 D100:D101 D106:D110 D117:D120 D122:D124 D127:D128 D134:D136 D160:D161 D174:D177 D229:D232 D236:D237 D242:D243 D246:D248 D252:D253 D263:D270 D274:D275 D285:D287 D292:D294 D302:D304 D333:D335 D398:D400 F22:F28 F30:F33 F35:F41 F45:F49 F51:F54 F56:F58 F63:F74 F77:F78 F85:F86 F88:F94 F97:F98 F100:F101 F106:F110 F117:F120 F122:F124 F134:F135 F174:F177 F229:F232 F236:F237 F242:F243 F246:F248 F263:F270 F274:F275 F285:F287 F292:F294 F302:F304 F333:F335 F398:F400">
      <formula1>"KQMĐ, NDCT, TLHD, BC, ĐP"</formula1>
    </dataValidation>
    <dataValidation type="list" allowBlank="1" showInputMessage="1" showErrorMessage="1" sqref="K298:K403 K127:K171 K174:K232 K283:K287 K260:K271 K242:K258 K77:K95 K234:K240 K274:K281 K97:K104 K10:K19 K106:K114 K289:K296 K117:K125 K35:K43 K56:K74 K51:K54 K30:K33 K22:K28 K45:K49">
      <formula1>"ĐTT, TDS, HĐH, HĐG, HĐNT, VS-AN, HĐC, TQDN, LH, x,#"</formula1>
    </dataValidation>
    <dataValidation type="list" allowBlank="1" showInputMessage="1" showErrorMessage="1" sqref="L234:O240 L22:O28 L298:O403 L10:O19 L77:O95 L106:O114 L45:O49 L148:N171 L35:O43 L69:M74 L274:O281 L283:O287 L260:O271 L289:O296 L97:O104 L51:O54 L30:O33 L117:O125 L242:O258 N56:O74 L56:M67 O127:O171 L127:N145 L174:O232">
      <formula1>"ĐTT, TDS, HĐH, HĐG, HĐNT, VS-AN, HĐC, TQDN, LH"</formula1>
    </dataValidation>
    <dataValidation type="list" allowBlank="1" showInputMessage="1" showErrorMessage="1" sqref="F116:J116 F173:H173 F273:H273 F8:H9 F50:O50 F241:O241 F259:O259 F282:O282 F288:O288 F297:O297 I272:O273 F20:O21 F233:O233 F34:O34 I7:O9 I172:O173 F75:O76 K115:O116 F126:O126 F105:O105 F96:O96 F55:O55 F44:O44 F29:O29">
      <formula1>"#"</formula1>
    </dataValidation>
    <dataValidation type="list" allowBlank="1" showInputMessage="1" showErrorMessage="1" sqref="I10:I19 I22:I28 I30:I33 I35:I43 I45:I49 I51:I54 I69:I74 I77:I95 I97:I104 I106:I114 I117:I125 I146:J146 I127:I142 I234:I240 I242:I258 I157:I171 I274:I281 I260:I271 I289:I296 I298:I316 I56:I67 I283:I287 I343:I359 I145 I147:I155 I174:I184 I215:I232 I187:I211 I318 I321 I362:I373 I325:I341 I375:I384 I386:I403">
      <formula1>"Trường, Khối, Lớp"</formula1>
    </dataValidation>
    <dataValidation type="list" allowBlank="1" showInputMessage="1" showErrorMessage="1" sqref="J10:J19 J22:J28 J30:J33 J35:J43 J45:J49 J51:J54 J69:J74 J77:J95 J97:J104 J106:J114 J117:J125 J343:J359 J127:J142 J234:J240 J242:J258 J157:J171 J274:J281 J260:J271 J289:J296 J298:J316 J56:J67 J283:J287 J145 J147:J155 J174:J184 J215:J232 J187:J211 J318 J321 J362:J373 J325:J341 J375:J384 J386:J403">
      <formula1>"Lớp học, Phòng chức năng, Sân chơi khu 1, Sân chơi khu 2, Sân chơi khu 3, Sân chơi khu 4, Sân chơi khu 5, Ngoài nhà trường"</formula1>
    </dataValidation>
  </dataValidations>
  <pageMargins left="0.52" right="0.73" top="0.54" bottom="0.45" header="0.3" footer="0.3"/>
  <pageSetup paperSize="9" scale="6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CĐ ĐỘNG VẬT  2B</vt:lpstr>
      <vt:lpstr>'CĐ ĐỘNG VẬT  2B'!Print_Titles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Windows User</cp:lastModifiedBy>
  <cp:lastPrinted>2025-11-18T10:14:57Z</cp:lastPrinted>
  <dcterms:created xsi:type="dcterms:W3CDTF">2019-07-05T03:48:00Z</dcterms:created>
  <dcterms:modified xsi:type="dcterms:W3CDTF">2025-11-18T10:15:00Z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9D5D4464BA5E4CB2A9C85501475DEA82_12</vt:lpwstr>
  </property>
  <property fmtid="{D5CDD505-2E9C-101B-9397-08002B2CF9AE}" pid="3" name="KSOProductBuildVer">
    <vt:lpwstr>1033-12.2.0.17545</vt:lpwstr>
  </property>
</Properties>
</file>