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5"/>
  </bookViews>
  <sheets>
    <sheet name="CTA" sheetId="8" r:id="rId1"/>
    <sheet name="CTB" sheetId="9" r:id="rId2"/>
    <sheet name="3A" sheetId="10" r:id="rId3"/>
    <sheet name="3B" sheetId="11" r:id="rId4"/>
    <sheet name="3C" sheetId="12" r:id="rId5"/>
    <sheet name="4A" sheetId="13" r:id="rId6"/>
    <sheet name="4B" sheetId="14" r:id="rId7"/>
    <sheet name="4C" sheetId="15" r:id="rId8"/>
    <sheet name="4D" sheetId="16" r:id="rId9"/>
    <sheet name="4E" sheetId="17" r:id="rId10"/>
    <sheet name="5A" sheetId="18" r:id="rId11"/>
    <sheet name="5B" sheetId="19" r:id="rId12"/>
    <sheet name="5C" sheetId="20" r:id="rId13"/>
    <sheet name="5D" sheetId="23" r:id="rId14"/>
    <sheet name="5E" sheetId="22" r:id="rId15"/>
    <sheet name="CHI TIẾT" sheetId="2" r:id="rId16"/>
    <sheet name="TỔNG HỢP" sheetId="3" r:id="rId17"/>
  </sheets>
  <definedNames>
    <definedName name="_xlnm._FilterDatabase" localSheetId="2" hidden="1">'3A'!$A$2:$E$56</definedName>
    <definedName name="_xlnm._FilterDatabase" localSheetId="3" hidden="1">'3B'!$A$2:$E$40</definedName>
    <definedName name="_xlnm._FilterDatabase" localSheetId="4" hidden="1">'3C'!$A$2:$E$38</definedName>
    <definedName name="_xlnm._FilterDatabase" localSheetId="5" hidden="1">'4A'!$A$2:$E$39</definedName>
    <definedName name="_xlnm._FilterDatabase" localSheetId="6" hidden="1">'4B'!$A$2:$E$35</definedName>
    <definedName name="_xlnm._FilterDatabase" localSheetId="7" hidden="1">'4C'!$A$2:$E$33</definedName>
    <definedName name="_xlnm._FilterDatabase" localSheetId="8" hidden="1">'4D'!$A$2:$E$37</definedName>
    <definedName name="_xlnm._FilterDatabase" localSheetId="9" hidden="1">'4E'!$A$2:$E$32</definedName>
    <definedName name="_xlnm._FilterDatabase" localSheetId="10" hidden="1">'5A'!$A$2:$E$37</definedName>
    <definedName name="_xlnm._FilterDatabase" localSheetId="11" hidden="1">'5B'!$A$2:$E$39</definedName>
    <definedName name="_xlnm._FilterDatabase" localSheetId="12" hidden="1">'5C'!$A$2:$E$38</definedName>
    <definedName name="_xlnm._FilterDatabase" localSheetId="13" hidden="1">'5D'!$A$2:$E$36</definedName>
    <definedName name="_xlnm._FilterDatabase" localSheetId="14" hidden="1">'5E'!$A$2:$E$39</definedName>
    <definedName name="_xlnm._FilterDatabase" localSheetId="0" hidden="1">CTA!$A$2:$E$30</definedName>
    <definedName name="_xlnm._FilterDatabase" localSheetId="1" hidden="1">CTB!$A$2:$E$36</definedName>
  </definedNames>
  <calcPr calcId="162913"/>
  <fileRecoveryPr repairLoad="1"/>
</workbook>
</file>

<file path=xl/calcChain.xml><?xml version="1.0" encoding="utf-8"?>
<calcChain xmlns="http://schemas.openxmlformats.org/spreadsheetml/2006/main">
  <c r="F7" i="3" l="1"/>
  <c r="E19" i="2"/>
  <c r="F19" i="2"/>
  <c r="G19" i="2"/>
  <c r="I19" i="2"/>
  <c r="J19" i="2"/>
  <c r="K19" i="2"/>
  <c r="L19" i="2"/>
  <c r="M19" i="2"/>
  <c r="N19" i="2"/>
  <c r="D19" i="2"/>
  <c r="F13" i="3"/>
  <c r="F12" i="3"/>
  <c r="F11" i="3"/>
  <c r="F10" i="3"/>
  <c r="D28" i="10" l="1"/>
  <c r="D33" i="18"/>
  <c r="D31" i="14" l="1"/>
  <c r="D35" i="19"/>
  <c r="D35" i="22"/>
  <c r="D34" i="12"/>
  <c r="D27" i="17"/>
  <c r="D33" i="9"/>
  <c r="D35" i="13"/>
  <c r="D32" i="23"/>
  <c r="D33" i="20" l="1"/>
  <c r="D36" i="11"/>
  <c r="D29" i="8"/>
  <c r="D33" i="16" l="1"/>
  <c r="D28" i="15" l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" i="2"/>
  <c r="H19" i="2" s="1"/>
  <c r="F9" i="3" l="1"/>
  <c r="F6" i="3"/>
  <c r="F5" i="3"/>
</calcChain>
</file>

<file path=xl/sharedStrings.xml><?xml version="1.0" encoding="utf-8"?>
<sst xmlns="http://schemas.openxmlformats.org/spreadsheetml/2006/main" count="1878" uniqueCount="831">
  <si>
    <t>STT</t>
  </si>
  <si>
    <t>HỌ VÀ TÊN</t>
  </si>
  <si>
    <t>NGÀY SINH</t>
  </si>
  <si>
    <t>TÌNH TRẠNG SỨC KHỎE</t>
  </si>
  <si>
    <t>PLSK</t>
  </si>
  <si>
    <t>I</t>
  </si>
  <si>
    <t>Tổng hợp :</t>
  </si>
  <si>
    <t>Nội dung</t>
  </si>
  <si>
    <t>Số lượng (Học sinh)</t>
  </si>
  <si>
    <t xml:space="preserve">Tổng </t>
  </si>
  <si>
    <t>Loại I</t>
  </si>
  <si>
    <t>Loại II</t>
  </si>
  <si>
    <t>Bệnh Mắt</t>
  </si>
  <si>
    <t>Lớp</t>
  </si>
  <si>
    <t>Loại III</t>
  </si>
  <si>
    <t>TT</t>
  </si>
  <si>
    <t>Số lượng</t>
  </si>
  <si>
    <t>Tỉ lệ</t>
  </si>
  <si>
    <t>Tổng số học sinh khám</t>
  </si>
  <si>
    <t>Sức khỏe xếp loại I</t>
  </si>
  <si>
    <t>Sức khỏe xếp loại II</t>
  </si>
  <si>
    <t xml:space="preserve"> </t>
  </si>
  <si>
    <t>CÔNG TY TNHH KHÁM CHỮA BỆNH VẠN PHÚC</t>
  </si>
  <si>
    <t>TỔNG</t>
  </si>
  <si>
    <t>Nhi khoa</t>
  </si>
  <si>
    <t>TMH</t>
  </si>
  <si>
    <t>RHM</t>
  </si>
  <si>
    <t>MẮT</t>
  </si>
  <si>
    <t>CƠ XƯƠNG KHỚP</t>
  </si>
  <si>
    <t>GHI CHÚ</t>
  </si>
  <si>
    <t>II</t>
  </si>
  <si>
    <t>Bệnh Nhi khoa</t>
  </si>
  <si>
    <t>Bệnh Tai mũi họng</t>
  </si>
  <si>
    <t>Bệnh Răng hàm mặt</t>
  </si>
  <si>
    <t>Tổng số khám, phân loại sức khỏe</t>
  </si>
  <si>
    <t>Chi tiết bệnh các chuyên khoa</t>
  </si>
  <si>
    <t xml:space="preserve">      TỔNG HỢP KẾT QUẢ TỔNG HỢP</t>
  </si>
  <si>
    <t>Tai mũi họng</t>
  </si>
  <si>
    <t xml:space="preserve">Răng hàm mặt </t>
  </si>
  <si>
    <t xml:space="preserve">Mắt </t>
  </si>
  <si>
    <t>Cơ xương khớp</t>
  </si>
  <si>
    <t>KẾT QUẢ KHÁM SỨC KHỎE LỚP</t>
  </si>
  <si>
    <t>`</t>
  </si>
  <si>
    <t>Đỗ Đức Thiên Ân</t>
  </si>
  <si>
    <t>11/02/2022</t>
  </si>
  <si>
    <t>Nguyễn Bảo Anh</t>
  </si>
  <si>
    <t>Nguyễn Tuấn Anh</t>
  </si>
  <si>
    <t>01/05/2022</t>
  </si>
  <si>
    <t>Nguyễn Khánh Chi</t>
  </si>
  <si>
    <t>Nguyễn Duy Hồng Dương</t>
  </si>
  <si>
    <t>27/07/2022</t>
  </si>
  <si>
    <t>Trần Gia Huy</t>
  </si>
  <si>
    <t>07/10/2022</t>
  </si>
  <si>
    <t>Nguyễn Duy Khang</t>
  </si>
  <si>
    <t>07/09/2022</t>
  </si>
  <si>
    <t>Đào Xuân Minh Khôi</t>
  </si>
  <si>
    <t>Vũ Anh Khôi</t>
  </si>
  <si>
    <t>16/09/2022</t>
  </si>
  <si>
    <t>Bùi Diệu Linh</t>
  </si>
  <si>
    <t>29/07/2022</t>
  </si>
  <si>
    <t>Nguyễn Khánh Linh</t>
  </si>
  <si>
    <t>28/06/2022</t>
  </si>
  <si>
    <t>Phạm Ngọc Linh</t>
  </si>
  <si>
    <t>05/09/2022</t>
  </si>
  <si>
    <t>Nguyễn Anh Minh</t>
  </si>
  <si>
    <t>20/01/2022</t>
  </si>
  <si>
    <t>Đoàn Ngọc Khánh My</t>
  </si>
  <si>
    <t>Vũ Gia Bảo Ngọc</t>
  </si>
  <si>
    <t>25/02/2022</t>
  </si>
  <si>
    <t>Vũ Minh Ngọc</t>
  </si>
  <si>
    <t>27/01/2023</t>
  </si>
  <si>
    <t>Nguyễn Thiện Nhân</t>
  </si>
  <si>
    <t>10/01/2022</t>
  </si>
  <si>
    <t>Nguyễn Thị Ái Nhi</t>
  </si>
  <si>
    <t>14/01/2022</t>
  </si>
  <si>
    <t>Bùi Thu Thảo</t>
  </si>
  <si>
    <t>18/12/2023</t>
  </si>
  <si>
    <t>Vũ Gia Thành</t>
  </si>
  <si>
    <t>04/09/2022</t>
  </si>
  <si>
    <t>Đoàn Thị Bảo Vy</t>
  </si>
  <si>
    <t>07/03/2022</t>
  </si>
  <si>
    <t>Nguyễn Ngọc Bảo Nhi</t>
  </si>
  <si>
    <t>04/3/2022</t>
  </si>
  <si>
    <t>KẾT QUẢ KHÁM SỨC KHỎE LỚP CTA</t>
  </si>
  <si>
    <t>Bùi Duy Anh</t>
  </si>
  <si>
    <t>28/04/2022</t>
  </si>
  <si>
    <t>Nguyễn Duy Anh</t>
  </si>
  <si>
    <t>27/10/2022</t>
  </si>
  <si>
    <t>Nguyễn Nhật Ánh</t>
  </si>
  <si>
    <t>Đào Minh Châu</t>
  </si>
  <si>
    <t>05/08/2022</t>
  </si>
  <si>
    <t>Trần Hoàng Dương</t>
  </si>
  <si>
    <t>22/02/2022</t>
  </si>
  <si>
    <t>Đàm Khánh Duy</t>
  </si>
  <si>
    <t>17/01/2022</t>
  </si>
  <si>
    <t>Nguyễn Gia Hân</t>
  </si>
  <si>
    <t>21/12/2022</t>
  </si>
  <si>
    <t>30/08/2022</t>
  </si>
  <si>
    <t>Nguyễn Đình Minh Hiếu</t>
  </si>
  <si>
    <t>01/02/2022</t>
  </si>
  <si>
    <t>Nguyễn Duy Phúc Khang</t>
  </si>
  <si>
    <t>09/04/2022</t>
  </si>
  <si>
    <t>Nguyễn Đăng Khoa</t>
  </si>
  <si>
    <t>13/01/2022</t>
  </si>
  <si>
    <t>Nguyễn Minh Khôi</t>
  </si>
  <si>
    <t>20/06/2022</t>
  </si>
  <si>
    <t>Nguyễn Uyên Linh</t>
  </si>
  <si>
    <t>Nguyễn Hà My</t>
  </si>
  <si>
    <t>31/05/2022</t>
  </si>
  <si>
    <t>Vũ Hải My</t>
  </si>
  <si>
    <t>16/02/2022</t>
  </si>
  <si>
    <t>Vũ Hải  Nam</t>
  </si>
  <si>
    <t>Nguyễn Tiến Mạnh</t>
  </si>
  <si>
    <t>Phạm Thị Hồng Minh</t>
  </si>
  <si>
    <t>Vũ Bảo Ngọc</t>
  </si>
  <si>
    <t>08/03/2023</t>
  </si>
  <si>
    <t>Đào Xuân Phúc</t>
  </si>
  <si>
    <t>08/07/2022</t>
  </si>
  <si>
    <t>Nguyễn Anh Quân</t>
  </si>
  <si>
    <t>11/11/2022</t>
  </si>
  <si>
    <t>Nguyễn Mạnh Quân</t>
  </si>
  <si>
    <t>19/12/2022</t>
  </si>
  <si>
    <t>Phạm Phương Thảo</t>
  </si>
  <si>
    <t>Nguyễn Duy Thịnh</t>
  </si>
  <si>
    <t>20/11/2022</t>
  </si>
  <si>
    <t>Vũ Minh Tùng</t>
  </si>
  <si>
    <t>31/01/2023</t>
  </si>
  <si>
    <t>Phạm Đăng Anh Văn</t>
  </si>
  <si>
    <t>19/03/2022</t>
  </si>
  <si>
    <t>Vũ Hồng Phúc</t>
  </si>
  <si>
    <t>28/01/2022</t>
  </si>
  <si>
    <t>KẾT QUẢ KHÁM SỨC KHỎE LỚP CTB</t>
  </si>
  <si>
    <t>Bùi Minh Anh</t>
  </si>
  <si>
    <t>25/11/2021</t>
  </si>
  <si>
    <t>Bùi Ngọc Anh</t>
  </si>
  <si>
    <t>26/05/2021</t>
  </si>
  <si>
    <t>Trần Thị Bảo Anh</t>
  </si>
  <si>
    <t>30/05/2021</t>
  </si>
  <si>
    <t>Lê Xuân Bắc</t>
  </si>
  <si>
    <t>25/01/2021</t>
  </si>
  <si>
    <t>Trịnh Ngọc Minh Châu</t>
  </si>
  <si>
    <t>Nguyễn Hải Đăng</t>
  </si>
  <si>
    <t>10/08/2021</t>
  </si>
  <si>
    <t>Vũ Hải Đăng</t>
  </si>
  <si>
    <t>29/12/2021</t>
  </si>
  <si>
    <t>Nguyễn Hữu Thành Đạt</t>
  </si>
  <si>
    <t>26/09/2021</t>
  </si>
  <si>
    <t>Vũ Thành Đạt</t>
  </si>
  <si>
    <t>10/02/2021</t>
  </si>
  <si>
    <t>Nguyễn Thị Ánh Dương</t>
  </si>
  <si>
    <t>11/10/2021</t>
  </si>
  <si>
    <t>Vũ Thuỳ Dương</t>
  </si>
  <si>
    <t>30/08/2021</t>
  </si>
  <si>
    <t>Phạm Anh Hào</t>
  </si>
  <si>
    <t>09/09/2021</t>
  </si>
  <si>
    <t>Trần Bảo Khánh</t>
  </si>
  <si>
    <t>23/12/2021</t>
  </si>
  <si>
    <t>Phạm Anh Khoa</t>
  </si>
  <si>
    <t>09/02/2021</t>
  </si>
  <si>
    <t>Vũ Quang Minh</t>
  </si>
  <si>
    <t>16/10/2021</t>
  </si>
  <si>
    <t>Nguyễn Trung Nghĩa</t>
  </si>
  <si>
    <t>18/05/2021</t>
  </si>
  <si>
    <t>Nguyễn Duy Minh Nhật</t>
  </si>
  <si>
    <t>04/06/2021</t>
  </si>
  <si>
    <t>Nguyễn Cẩm Nhung</t>
  </si>
  <si>
    <t>05/12/2021</t>
  </si>
  <si>
    <t>Đoàn An Phúc</t>
  </si>
  <si>
    <t>04/01/2021</t>
  </si>
  <si>
    <t>19/09/2021</t>
  </si>
  <si>
    <t>Phạm Xuân Trường</t>
  </si>
  <si>
    <t>10/9/2021</t>
  </si>
  <si>
    <t>Phạm Duy Vương</t>
  </si>
  <si>
    <t>14/12/2021</t>
  </si>
  <si>
    <t>Bùi Thảo Vy</t>
  </si>
  <si>
    <t>04/12/2021</t>
  </si>
  <si>
    <t>KẾT QUẢ KHÁM SỨC KHỎE LỚP 3A</t>
  </si>
  <si>
    <t>Phùng Bảo Anh</t>
  </si>
  <si>
    <t>Bùi Bình An</t>
  </si>
  <si>
    <t>22/07/2021</t>
  </si>
  <si>
    <t>Nguyễn Ngọc Bảo An</t>
  </si>
  <si>
    <t>01/12/2021</t>
  </si>
  <si>
    <t>Nguyễn Thành An</t>
  </si>
  <si>
    <t>Bùi Khắc Minh Đăng</t>
  </si>
  <si>
    <t>08/01/2021</t>
  </si>
  <si>
    <t>Trần Nguyễn Hồng Thái Đấu</t>
  </si>
  <si>
    <t>Nguyễn Duy Đức</t>
  </si>
  <si>
    <t>23/08/2021</t>
  </si>
  <si>
    <t>Nguyễn Gia Hưng</t>
  </si>
  <si>
    <t>21/12/2021</t>
  </si>
  <si>
    <t>Phạm Vũ Hưng</t>
  </si>
  <si>
    <t>10/04/2021</t>
  </si>
  <si>
    <t>Đặng Gia Huy</t>
  </si>
  <si>
    <t>Vũ Văn Đăng Khôi</t>
  </si>
  <si>
    <t>10/10/2021</t>
  </si>
  <si>
    <t>Nguyễn Minh Khuê</t>
  </si>
  <si>
    <t>Nguyễn Duy Kiên</t>
  </si>
  <si>
    <t>Lê Hoàng Nhật Linh</t>
  </si>
  <si>
    <t>02/05/2021</t>
  </si>
  <si>
    <t>Nguyễn Duy Mạnh</t>
  </si>
  <si>
    <t>Phạm Văn Nhật Minh</t>
  </si>
  <si>
    <t>26/07/2021</t>
  </si>
  <si>
    <t>Nguyễn Duy Gia Bảo</t>
  </si>
  <si>
    <t>18/09/2021</t>
  </si>
  <si>
    <t>Đoàn Đại Phát</t>
  </si>
  <si>
    <t>08/11/2021</t>
  </si>
  <si>
    <t>Thái Bảo Ngọc</t>
  </si>
  <si>
    <t>Vũ Thanh Phong</t>
  </si>
  <si>
    <t>12/08/2021</t>
  </si>
  <si>
    <t>Vũ Phương Thảo</t>
  </si>
  <si>
    <t>27/05/2021</t>
  </si>
  <si>
    <t>Đào Đức Thịnh</t>
  </si>
  <si>
    <t>21/09/2021</t>
  </si>
  <si>
    <t>Trần Anh Thư</t>
  </si>
  <si>
    <t>Vũ Minh Trung</t>
  </si>
  <si>
    <t>02/09/2021</t>
  </si>
  <si>
    <t xml:space="preserve">Phạm Mai Trang </t>
  </si>
  <si>
    <t>Nguyễn Duy Phong</t>
  </si>
  <si>
    <t>Bùi Thi Ngọc Diệp</t>
  </si>
  <si>
    <t>03/09/2021</t>
  </si>
  <si>
    <t>Nguyễn Minh Trang</t>
  </si>
  <si>
    <t>02/12/2021</t>
  </si>
  <si>
    <t>Nguyễn Gia Linh</t>
  </si>
  <si>
    <t>06/05/2021</t>
  </si>
  <si>
    <t>Hoa Thành Đạt</t>
  </si>
  <si>
    <t>Đoàn Thị Nguyên An</t>
  </si>
  <si>
    <t>19/07/2021</t>
  </si>
  <si>
    <t>KẾT QUẢ KHÁM SỨC KHỎE LỚP 3B</t>
  </si>
  <si>
    <t>Trần Gia Bảo</t>
  </si>
  <si>
    <t>Nguyễn Duy Bảo</t>
  </si>
  <si>
    <t>04/10/2021</t>
  </si>
  <si>
    <t>Nguyễn Thị Ngọc Diệp</t>
  </si>
  <si>
    <t>13/01/2021</t>
  </si>
  <si>
    <t>Nguyễn Hoàng Dương</t>
  </si>
  <si>
    <t>26/08/2021</t>
  </si>
  <si>
    <t>Nguyễn Khánh Duy</t>
  </si>
  <si>
    <t>19/12/2021</t>
  </si>
  <si>
    <t>Đoàn Ngọc Gia Hân</t>
  </si>
  <si>
    <t>Nguyễn Ngọc Hân</t>
  </si>
  <si>
    <t>02/11/2021</t>
  </si>
  <si>
    <t>Lê Bảo Hưng</t>
  </si>
  <si>
    <t>Đinh Hoàng Minh Khôi</t>
  </si>
  <si>
    <t>31/07/2021</t>
  </si>
  <si>
    <t>Nguyễn Thế Anh Khôi</t>
  </si>
  <si>
    <t>Phạm Đình Anh Kiệt</t>
  </si>
  <si>
    <t>11/06/2021</t>
  </si>
  <si>
    <t>Vũ Đức Long</t>
  </si>
  <si>
    <t>14/07/2021</t>
  </si>
  <si>
    <t>Nguyễn Tuấn Minh</t>
  </si>
  <si>
    <t>10/12/2021</t>
  </si>
  <si>
    <t>Bùi Hải Nam</t>
  </si>
  <si>
    <t>26/12/2021</t>
  </si>
  <si>
    <t>Trần Hoàng Nhẫn</t>
  </si>
  <si>
    <t>06/10/2021</t>
  </si>
  <si>
    <t>Nguyễn Thị Diệu Nhi</t>
  </si>
  <si>
    <t>Phùng Bảo Nhi</t>
  </si>
  <si>
    <t>03/10/2021</t>
  </si>
  <si>
    <t>Nguyễn Khả Như</t>
  </si>
  <si>
    <t>19/06/2021</t>
  </si>
  <si>
    <t>Nguyễn Hoàng Phúc</t>
  </si>
  <si>
    <t>16/04/2021</t>
  </si>
  <si>
    <t>Đoàn Trung Quân</t>
  </si>
  <si>
    <t>13/09/2021</t>
  </si>
  <si>
    <t>Nguyễn Minh Quân</t>
  </si>
  <si>
    <t>28/02/2021</t>
  </si>
  <si>
    <t>Bùi Thị  Thảo</t>
  </si>
  <si>
    <t>Bùi Thị Thu Trang</t>
  </si>
  <si>
    <t>17/04/2021</t>
  </si>
  <si>
    <t xml:space="preserve">Nguyễn Hoàng Bảo Trâm </t>
  </si>
  <si>
    <t>Nguyễn Đình Minh Trí</t>
  </si>
  <si>
    <t>Trần Tú Trinh</t>
  </si>
  <si>
    <t>20/09/2021</t>
  </si>
  <si>
    <t>Nguyễn Tường Vy</t>
  </si>
  <si>
    <t>13/10/2021</t>
  </si>
  <si>
    <t>KẾT QUẢ KHÁM SỨC KHỎE LỚP 3C</t>
  </si>
  <si>
    <t>Đoàn Trường An</t>
  </si>
  <si>
    <t>19/06/2020</t>
  </si>
  <si>
    <t>Vũ Minh An</t>
  </si>
  <si>
    <t>06/04/2020</t>
  </si>
  <si>
    <t>Nguyễn Bảo Linh Anh</t>
  </si>
  <si>
    <t>03/07/2020</t>
  </si>
  <si>
    <t>Trần Minh Anh</t>
  </si>
  <si>
    <t>22/11/2020</t>
  </si>
  <si>
    <t xml:space="preserve">Phạm Khánh An </t>
  </si>
  <si>
    <t>15/12/2020</t>
  </si>
  <si>
    <t>Vũ Tuệ Lâm Anh</t>
  </si>
  <si>
    <t>25/05/2020</t>
  </si>
  <si>
    <t>Hoa Hải Đăng</t>
  </si>
  <si>
    <t>03/06/2020</t>
  </si>
  <si>
    <t>Vũ Ánh Dương</t>
  </si>
  <si>
    <t>01/11/2020</t>
  </si>
  <si>
    <t>Đào Ngọc Hân</t>
  </si>
  <si>
    <t>14/02/2020</t>
  </si>
  <si>
    <t>Bùi Minh Khôi</t>
  </si>
  <si>
    <t>12/02/2020</t>
  </si>
  <si>
    <t>Bùi Đức Nhân Kiệt</t>
  </si>
  <si>
    <t>20/04/2020</t>
  </si>
  <si>
    <t>Nguyễn Tùng Lâm</t>
  </si>
  <si>
    <t>18/01/2020</t>
  </si>
  <si>
    <t>Nguyễn Vũ Bảo Long</t>
  </si>
  <si>
    <t>16/04/2020</t>
  </si>
  <si>
    <t>Nguyễn Hà Xuân Mai</t>
  </si>
  <si>
    <t>04/01/2020</t>
  </si>
  <si>
    <t>Nguyễn  Bảo Minh</t>
  </si>
  <si>
    <t>06/07/2020</t>
  </si>
  <si>
    <t>Lê Tuệ Minh</t>
  </si>
  <si>
    <t>28/06/2020</t>
  </si>
  <si>
    <t>Nguyễn Hữu Hải Minh</t>
  </si>
  <si>
    <t>24/11/2020</t>
  </si>
  <si>
    <t>Nguyễn Kim Ngân</t>
  </si>
  <si>
    <t>10/06/2020</t>
  </si>
  <si>
    <t>Nguyễn Thị Kim Ngân</t>
  </si>
  <si>
    <t>14/01/2020</t>
  </si>
  <si>
    <t>Lê Minh Ngọc</t>
  </si>
  <si>
    <t>22/03/2020</t>
  </si>
  <si>
    <t>Vũ Minh Nhật</t>
  </si>
  <si>
    <t>16/06/2020</t>
  </si>
  <si>
    <t>Đào Ngọc Yến Nhi</t>
  </si>
  <si>
    <t>27/06/2020</t>
  </si>
  <si>
    <t>Đàm Đức Phúc</t>
  </si>
  <si>
    <t>Vũ Quốc Sang</t>
  </si>
  <si>
    <t>17/06/2020</t>
  </si>
  <si>
    <t>Trần Trí Thành</t>
  </si>
  <si>
    <t>Vũ Minh Tâm</t>
  </si>
  <si>
    <t>05/07/2020</t>
  </si>
  <si>
    <t>Nguyễn Duy Trọng</t>
  </si>
  <si>
    <t>15/10/2020</t>
  </si>
  <si>
    <t>Bùi Tú Vy</t>
  </si>
  <si>
    <t>16/03/2020</t>
  </si>
  <si>
    <t>Đào Minh Khang</t>
  </si>
  <si>
    <t>08/05/2020</t>
  </si>
  <si>
    <t>Vũ Văn Gia Huy</t>
  </si>
  <si>
    <t>19/08/2020</t>
  </si>
  <si>
    <t>KẾT QUẢ KHÁM SỨC KHỎE LỚP 4A</t>
  </si>
  <si>
    <t>Nguyễn Bảo An</t>
  </si>
  <si>
    <t>11/05/2020</t>
  </si>
  <si>
    <t>Nguyễn Duy An</t>
  </si>
  <si>
    <t>14/10/2020</t>
  </si>
  <si>
    <t>Nguyễn Thúy An</t>
  </si>
  <si>
    <t>21/07/2020</t>
  </si>
  <si>
    <t>Bùi Bảo Anh</t>
  </si>
  <si>
    <t>01/07/2020</t>
  </si>
  <si>
    <t>Nguyễn Diệp Anh</t>
  </si>
  <si>
    <t>07/01/2020</t>
  </si>
  <si>
    <t>Tạ Tuấn Anh</t>
  </si>
  <si>
    <t>25/12/2020</t>
  </si>
  <si>
    <t>Bùi Hoàng Thái Bảo</t>
  </si>
  <si>
    <t>23/01/2020</t>
  </si>
  <si>
    <t>Đinh Thị Bảo Châm</t>
  </si>
  <si>
    <t>Lê Đức Duy</t>
  </si>
  <si>
    <t>01/04/2020</t>
  </si>
  <si>
    <t>Trần Văn Dương</t>
  </si>
  <si>
    <t>10/01/2020</t>
  </si>
  <si>
    <t>Nguyễn Ngọc Hà</t>
  </si>
  <si>
    <t>27/10/2020</t>
  </si>
  <si>
    <t>Nguyễn Hữu Khả</t>
  </si>
  <si>
    <t>30/05/2020</t>
  </si>
  <si>
    <t xml:space="preserve">Nguyễn Duy Gia Long </t>
  </si>
  <si>
    <t>Nguyễn Thùy Linh</t>
  </si>
  <si>
    <t>20/10/2020</t>
  </si>
  <si>
    <t>Nguyễn Thảo My</t>
  </si>
  <si>
    <t>19/10/2020</t>
  </si>
  <si>
    <t>Nguyễn Hoàng Nam</t>
  </si>
  <si>
    <t>25/06/2020</t>
  </si>
  <si>
    <t>01/02/2020</t>
  </si>
  <si>
    <t>Đoàn Văn Nghĩa</t>
  </si>
  <si>
    <t>08/07/2020</t>
  </si>
  <si>
    <t>Hoàng Thị Phương Nguyên</t>
  </si>
  <si>
    <t>03/04/2020</t>
  </si>
  <si>
    <t>Triệu Đình Nguyên</t>
  </si>
  <si>
    <t>29/09/2020</t>
  </si>
  <si>
    <t>Trần Nguyễn Diệu Nhi</t>
  </si>
  <si>
    <t>23/12/2020</t>
  </si>
  <si>
    <t>Bùi Anh Tuấn</t>
  </si>
  <si>
    <t>26/12/2020</t>
  </si>
  <si>
    <t xml:space="preserve">Vũ Thế Thiện </t>
  </si>
  <si>
    <t>14/07/2020</t>
  </si>
  <si>
    <t>Vũ Xuân Trường</t>
  </si>
  <si>
    <t>11/07/2020</t>
  </si>
  <si>
    <t>Đoàn Ngọc Khánh Vy</t>
  </si>
  <si>
    <t>21/03/2020</t>
  </si>
  <si>
    <t>KẾT QUẢ KHÁM SỨC KHỎE LỚP 4B</t>
  </si>
  <si>
    <t>Nguyễn Phương Anh</t>
  </si>
  <si>
    <t>20/02/2020</t>
  </si>
  <si>
    <t>Phùng Thị Phương Anh</t>
  </si>
  <si>
    <t>07/12/2020</t>
  </si>
  <si>
    <t>Vũ Thị Vân Anh</t>
  </si>
  <si>
    <t>Trần Thị Kiều Anh</t>
  </si>
  <si>
    <t xml:space="preserve">Hoàng Quỳnh Chi </t>
  </si>
  <si>
    <t>Nguyễn Quang Hải</t>
  </si>
  <si>
    <t>09/06/2020</t>
  </si>
  <si>
    <t>Phạm Đình Minh Khang</t>
  </si>
  <si>
    <t>27/05/2020</t>
  </si>
  <si>
    <t>Vũ Minh Khang</t>
  </si>
  <si>
    <t>09/09/2020</t>
  </si>
  <si>
    <t>Nguyễn Đình Anh Khoa</t>
  </si>
  <si>
    <t>04/09/2020</t>
  </si>
  <si>
    <t>Đặng Minh Khôi</t>
  </si>
  <si>
    <t>19/05/2020</t>
  </si>
  <si>
    <t>Nguyễn Diệu Hà Minh</t>
  </si>
  <si>
    <t>30/03/2020</t>
  </si>
  <si>
    <t>Hoàng Anh Kiệt</t>
  </si>
  <si>
    <t>Bùi Ngọc Bảo Linh</t>
  </si>
  <si>
    <t>20/01/2020</t>
  </si>
  <si>
    <t>Phạm Khánh My</t>
  </si>
  <si>
    <t>29/12/2020</t>
  </si>
  <si>
    <t>Hoa Hoàng Nam</t>
  </si>
  <si>
    <t>22/06/2020</t>
  </si>
  <si>
    <t>Đào Ngọc Kim Ngân</t>
  </si>
  <si>
    <t>Trần Minh Nhật</t>
  </si>
  <si>
    <t>17/07/2020</t>
  </si>
  <si>
    <t>Nguyễn Hải Như</t>
  </si>
  <si>
    <t>05/10/2020</t>
  </si>
  <si>
    <t>Hà Phương Nhung</t>
  </si>
  <si>
    <t>21/09/2020</t>
  </si>
  <si>
    <t>Nguyễn Thị Thanh Tâm</t>
  </si>
  <si>
    <t>04/04/2020</t>
  </si>
  <si>
    <t>Đặng Lê Anh Thư</t>
  </si>
  <si>
    <t>11/01/2020</t>
  </si>
  <si>
    <t>Nguyễn Quỳnh Chi</t>
  </si>
  <si>
    <t>25/08/2020</t>
  </si>
  <si>
    <t xml:space="preserve"> Phạm Anh Thư</t>
  </si>
  <si>
    <t>19/02/2020</t>
  </si>
  <si>
    <t>KẾT QUẢ KHÁM SỨC KHỎE LỚP 4C</t>
  </si>
  <si>
    <t>Nguyễn Diệu An</t>
  </si>
  <si>
    <t>12/07/2020</t>
  </si>
  <si>
    <t>Nguyễn Bình An</t>
  </si>
  <si>
    <t>06/11/2020</t>
  </si>
  <si>
    <t>Phạm Hoài An</t>
  </si>
  <si>
    <t>23/11/2020</t>
  </si>
  <si>
    <t xml:space="preserve"> Nguyễn Ngọc Bảo Anh</t>
  </si>
  <si>
    <t>11/04/2020</t>
  </si>
  <si>
    <t>Lê Ngọc Ánh</t>
  </si>
  <si>
    <t>Nguyễn Ngọc Linh Đan</t>
  </si>
  <si>
    <t>22/08/2020</t>
  </si>
  <si>
    <t>Phạm Quang Đăng</t>
  </si>
  <si>
    <t>18/02/2020</t>
  </si>
  <si>
    <t>Nguyễn Thùy Dương</t>
  </si>
  <si>
    <t>16/12/2020</t>
  </si>
  <si>
    <t>14/05/2020</t>
  </si>
  <si>
    <t>Nguyễn Ngọc Gia Hân</t>
  </si>
  <si>
    <t>10/08/2020</t>
  </si>
  <si>
    <t>Trần Ngọc Hân</t>
  </si>
  <si>
    <t>22/12/2020</t>
  </si>
  <si>
    <t>Trần Gia Hưng</t>
  </si>
  <si>
    <t>10/12/2020</t>
  </si>
  <si>
    <t>Phạm Gia Hưng</t>
  </si>
  <si>
    <t>Danh Bảo Nam</t>
  </si>
  <si>
    <t>05/03/2020</t>
  </si>
  <si>
    <t>Đinh Tuấn Khải</t>
  </si>
  <si>
    <t>14/03/2020</t>
  </si>
  <si>
    <t>Đỗ Minh Khang</t>
  </si>
  <si>
    <t>Lê Tuấn Kiệt</t>
  </si>
  <si>
    <t>10/09/2020</t>
  </si>
  <si>
    <t>Đoàn Diệu Linh</t>
  </si>
  <si>
    <t>21/11/2020</t>
  </si>
  <si>
    <t>Trần Thị Kim Ngân</t>
  </si>
  <si>
    <t>01/01/2020</t>
  </si>
  <si>
    <t>Nguyễn Hải Phong</t>
  </si>
  <si>
    <t>30/06/2020</t>
  </si>
  <si>
    <t>Nguyễn Hà Diệu Nhi</t>
  </si>
  <si>
    <t>11/08/2020</t>
  </si>
  <si>
    <t>Nguyễn Xuân Phúc</t>
  </si>
  <si>
    <t>Trần Đình Phúc</t>
  </si>
  <si>
    <t>23/04/2020</t>
  </si>
  <si>
    <t>Nguyễn Phú Trọng</t>
  </si>
  <si>
    <t>16/11/2020</t>
  </si>
  <si>
    <t>Đặng Phương Thảo</t>
  </si>
  <si>
    <t>09/11/2020</t>
  </si>
  <si>
    <t>Phạm Thị Tường Vy</t>
  </si>
  <si>
    <t>24/08/2020</t>
  </si>
  <si>
    <t xml:space="preserve">Bùi Tần Phát </t>
  </si>
  <si>
    <t>7/11/2020</t>
  </si>
  <si>
    <t>KẾT QUẢ KHÁM SỨC KHỎE LỚP 4D</t>
  </si>
  <si>
    <t>Dương Lê Bảo Anh</t>
  </si>
  <si>
    <t>12/01/2020</t>
  </si>
  <si>
    <t>Nguyễn Quốc Bình</t>
  </si>
  <si>
    <t>20/07/2020</t>
  </si>
  <si>
    <t>Nguyễn Đức Duy</t>
  </si>
  <si>
    <t>07/08/2020</t>
  </si>
  <si>
    <t>22/01/2020</t>
  </si>
  <si>
    <t>Nguyễn Văn Hiếu</t>
  </si>
  <si>
    <t>Vũ Nguyễn Tường Linh</t>
  </si>
  <si>
    <t>30/01/2020</t>
  </si>
  <si>
    <t>Bùi Tiến Mạnh</t>
  </si>
  <si>
    <t>15/05/2020</t>
  </si>
  <si>
    <t>Nguyễn Hải Nam</t>
  </si>
  <si>
    <t>Nguyễn Ngọc Ngân</t>
  </si>
  <si>
    <t>13/07/2020</t>
  </si>
  <si>
    <t>Nguyễn Hào Phong</t>
  </si>
  <si>
    <t>26/03/2020</t>
  </si>
  <si>
    <t>Đào Thị Thảo</t>
  </si>
  <si>
    <t>17/11/2020</t>
  </si>
  <si>
    <t>Hoa Văn Trí Thiện</t>
  </si>
  <si>
    <t>31/10/2020</t>
  </si>
  <si>
    <t>Bùi Quang Đức Thịnh</t>
  </si>
  <si>
    <t>03/09/2020</t>
  </si>
  <si>
    <t>Nguyễn Ngọc Minh Thư</t>
  </si>
  <si>
    <t>02/01/2020</t>
  </si>
  <si>
    <t>Phùng Đan Thư</t>
  </si>
  <si>
    <t>23/03/2020</t>
  </si>
  <si>
    <t>Nguyễn Kiều Trinh</t>
  </si>
  <si>
    <t>07/09/2020</t>
  </si>
  <si>
    <t>Đoàn Mạnh Tuấn</t>
  </si>
  <si>
    <t>Nguyễn Phúc Tuệ</t>
  </si>
  <si>
    <t>09/08/2020</t>
  </si>
  <si>
    <t>Nguyễn Thanh Tùng</t>
  </si>
  <si>
    <t>05/08/2020</t>
  </si>
  <si>
    <t>Nguyễn Khánh Vy</t>
  </si>
  <si>
    <t xml:space="preserve">Bùi Lam Phương </t>
  </si>
  <si>
    <t>KẾT QUẢ KHÁM SỨC KHỎE LỚP 4E</t>
  </si>
  <si>
    <t>21/04/2019</t>
  </si>
  <si>
    <t>Nguyễn Hoàng Bảo An</t>
  </si>
  <si>
    <t>11/01/2019</t>
  </si>
  <si>
    <t>Nguyễn Trang Anh</t>
  </si>
  <si>
    <t>01/09/2019</t>
  </si>
  <si>
    <t>Vũ Tâm Anh</t>
  </si>
  <si>
    <t>02/05/2019</t>
  </si>
  <si>
    <t>Đỗ Hoàng Minh Hà</t>
  </si>
  <si>
    <t>05/03/2019</t>
  </si>
  <si>
    <t>13/04/2019</t>
  </si>
  <si>
    <t>Đoàn Minh Khôi</t>
  </si>
  <si>
    <t>10/01/2019</t>
  </si>
  <si>
    <t>Phạm Mai Diễm Kiều</t>
  </si>
  <si>
    <t>12/04/2019</t>
  </si>
  <si>
    <t>Đào Hoàng Lâm</t>
  </si>
  <si>
    <t>08/01/2019</t>
  </si>
  <si>
    <t>Trần Bảo Lâm</t>
  </si>
  <si>
    <t>10/11/2019</t>
  </si>
  <si>
    <t>Đỗ Phúc Lâm</t>
  </si>
  <si>
    <t>23/05/2019</t>
  </si>
  <si>
    <t>Lê Diệu Linh</t>
  </si>
  <si>
    <t>Nguyễn Tuệ Mẫn</t>
  </si>
  <si>
    <t>16/03/2019</t>
  </si>
  <si>
    <t>Nguyễn Thị Bảo Ngân</t>
  </si>
  <si>
    <t>09/07/2019</t>
  </si>
  <si>
    <t>Vũ Đỗ Bảo Ngọc</t>
  </si>
  <si>
    <t>24/07/2019</t>
  </si>
  <si>
    <t>Phạm Bảo Nguyên</t>
  </si>
  <si>
    <t>25/07/2019</t>
  </si>
  <si>
    <t>Bùi Diệu Nhi</t>
  </si>
  <si>
    <t>28/05/2019</t>
  </si>
  <si>
    <t>Nguyễn Đình Đức Phát</t>
  </si>
  <si>
    <t>06/07/2019</t>
  </si>
  <si>
    <t>Nguyễn Duy Hồng Phúc</t>
  </si>
  <si>
    <t>26/07/2019</t>
  </si>
  <si>
    <t>Trần Thu Phương</t>
  </si>
  <si>
    <t>02/09/2019</t>
  </si>
  <si>
    <t>Nguyễn Minh Quang</t>
  </si>
  <si>
    <t>22/07/2019</t>
  </si>
  <si>
    <t>Bùi Thanh Trà</t>
  </si>
  <si>
    <t>23/07/2019</t>
  </si>
  <si>
    <t>Bùi Văn Vũ</t>
  </si>
  <si>
    <t>07/07/2019</t>
  </si>
  <si>
    <t>Nguyễn Lê Minh Vũ</t>
  </si>
  <si>
    <t>26/04/2019</t>
  </si>
  <si>
    <t>Nguyễn Bùi Tâm Ý</t>
  </si>
  <si>
    <t>27/10/2019</t>
  </si>
  <si>
    <t xml:space="preserve">Bùi Thanh Trúc </t>
  </si>
  <si>
    <t xml:space="preserve">Phạm Ngọc Tâm </t>
  </si>
  <si>
    <t>30/12/2019</t>
  </si>
  <si>
    <t>KẾT QUẢ KHÁM SỨC KHỎE LỚP 5A</t>
  </si>
  <si>
    <t>Lê Hoài An</t>
  </si>
  <si>
    <t>30/05/2019</t>
  </si>
  <si>
    <t>Bùi Quỳnh Anh</t>
  </si>
  <si>
    <t>16/02/2019</t>
  </si>
  <si>
    <t>Đinh Ngọc Anh</t>
  </si>
  <si>
    <t>27/11/2019</t>
  </si>
  <si>
    <t>Đỗ Hùng Anh</t>
  </si>
  <si>
    <t>21/01/2019</t>
  </si>
  <si>
    <t>Nguyễn Thị Quỳnh Anh</t>
  </si>
  <si>
    <t>25/06/2019</t>
  </si>
  <si>
    <t>Đoàn Hoàng Bách</t>
  </si>
  <si>
    <t>06/05/2019</t>
  </si>
  <si>
    <t>Bùi Phạm Khánh Chi</t>
  </si>
  <si>
    <t>09/01/2019</t>
  </si>
  <si>
    <t>Trần Hoàng Đăng</t>
  </si>
  <si>
    <t>07/04/2019</t>
  </si>
  <si>
    <t>Nguyễn Trần Gia Hân</t>
  </si>
  <si>
    <t>05/01/2019</t>
  </si>
  <si>
    <t>Đoàn Gia Huy</t>
  </si>
  <si>
    <t>05/08/2019</t>
  </si>
  <si>
    <t xml:space="preserve"> Lê Thị Ngọc Huyền </t>
  </si>
  <si>
    <t>20/12/2019</t>
  </si>
  <si>
    <t>Nguyễn Minh Khang</t>
  </si>
  <si>
    <t>14/04/2019</t>
  </si>
  <si>
    <t>Nguyễn Duy Đăng Khôi</t>
  </si>
  <si>
    <t>21/02/2019</t>
  </si>
  <si>
    <t>18/11/2019</t>
  </si>
  <si>
    <t>Nguyễn Hà Trúc Linh</t>
  </si>
  <si>
    <t>2/04/2019</t>
  </si>
  <si>
    <t>Nguyễn Hải Long</t>
  </si>
  <si>
    <t>16/01/2019</t>
  </si>
  <si>
    <t>Nguyễn Hà Trúc Mai</t>
  </si>
  <si>
    <t>Nguyễn Thảo Nhi</t>
  </si>
  <si>
    <t>14/1/2019</t>
  </si>
  <si>
    <t>Trần Yến Nhi</t>
  </si>
  <si>
    <t>24/03/2019</t>
  </si>
  <si>
    <t>Đoàn An Phát</t>
  </si>
  <si>
    <t>06/10/2019</t>
  </si>
  <si>
    <t>Vũ Thế Kiều Phong</t>
  </si>
  <si>
    <t>27/12/2019</t>
  </si>
  <si>
    <t>Kiều Minh Phú</t>
  </si>
  <si>
    <t>Lê Đỗ Phương Thảo</t>
  </si>
  <si>
    <t>19/7/2019</t>
  </si>
  <si>
    <t>Hoa Đức Thịnh</t>
  </si>
  <si>
    <t>Nguyễn  Thị Trang Thư</t>
  </si>
  <si>
    <t>10/07/2019</t>
  </si>
  <si>
    <t>Vũ Minh Tiến</t>
  </si>
  <si>
    <t>02/07/2019</t>
  </si>
  <si>
    <t>Trần Anh Tú</t>
  </si>
  <si>
    <t>12/07/2019</t>
  </si>
  <si>
    <t>Nguyễn Trần Phương Vy</t>
  </si>
  <si>
    <t>04/09/2019</t>
  </si>
  <si>
    <t>Bùi Thanh Tâm</t>
  </si>
  <si>
    <t>09/04/2019</t>
  </si>
  <si>
    <t>23/12/2019</t>
  </si>
  <si>
    <t>KẾT QUẢ KHÁM SỨC KHỎE LỚP 5B</t>
  </si>
  <si>
    <t>Nguyễn Đức Bách</t>
  </si>
  <si>
    <t>21/08/2019</t>
  </si>
  <si>
    <t>Đoàn Xuân Bách</t>
  </si>
  <si>
    <t>09/3/2019</t>
  </si>
  <si>
    <t>Bùi An Đông</t>
  </si>
  <si>
    <t>27/02/2019</t>
  </si>
  <si>
    <t>Trần Thị Ngọc Diệp</t>
  </si>
  <si>
    <t>Đỗ Ngọc Hân</t>
  </si>
  <si>
    <t>06/09/2019</t>
  </si>
  <si>
    <t>Nguyễn Trọng Hoàng</t>
  </si>
  <si>
    <t>16/11/2019</t>
  </si>
  <si>
    <t>Phạm Bảo Khang</t>
  </si>
  <si>
    <t>4/12/2019</t>
  </si>
  <si>
    <t>Nguyễn Đức Minh Khôi</t>
  </si>
  <si>
    <t>25/12/2019</t>
  </si>
  <si>
    <t>Vũ Minh Khôi</t>
  </si>
  <si>
    <t>14/10/2019</t>
  </si>
  <si>
    <t>Đồng Xuân Gia Minh</t>
  </si>
  <si>
    <t>20/08/2019</t>
  </si>
  <si>
    <t>Bùi Thị Hà My</t>
  </si>
  <si>
    <t>04/06/2019</t>
  </si>
  <si>
    <t>Vũ Kim Ngân</t>
  </si>
  <si>
    <t>15/05/2019</t>
  </si>
  <si>
    <t>Nguyễn Duy Khôi Nguyên</t>
  </si>
  <si>
    <t>21/05/2019</t>
  </si>
  <si>
    <t>Trần Ngọc Băng Nhi</t>
  </si>
  <si>
    <t>05/10/2019</t>
  </si>
  <si>
    <t>Vũ Thị Minh Nhi</t>
  </si>
  <si>
    <t>13/01/2019</t>
  </si>
  <si>
    <t>Đặng Tiến Phát</t>
  </si>
  <si>
    <t>30/10/2019</t>
  </si>
  <si>
    <t>Nguyễn Hữu Thiên Phú</t>
  </si>
  <si>
    <t>Trần Thị Như Quỳnh</t>
  </si>
  <si>
    <t>28/02/2019</t>
  </si>
  <si>
    <t>Phùng Thị Thủy</t>
  </si>
  <si>
    <t>10/12/2019</t>
  </si>
  <si>
    <t>Nguyễn Bảo Trâm</t>
  </si>
  <si>
    <t>24/02/2019</t>
  </si>
  <si>
    <t>Trần Minh Thành</t>
  </si>
  <si>
    <t>22/08/2018</t>
  </si>
  <si>
    <t>Nguyễn Văn Tùng</t>
  </si>
  <si>
    <t>12/10/2019</t>
  </si>
  <si>
    <t>Vũ Đức Văn</t>
  </si>
  <si>
    <t>25/12/2109</t>
  </si>
  <si>
    <t>Nguyễn Khắc Phúc</t>
  </si>
  <si>
    <t>06/03/2019</t>
  </si>
  <si>
    <t>Nguyễn Minh Phúc</t>
  </si>
  <si>
    <t>12/3/2019</t>
  </si>
  <si>
    <t>Lê Hoàng Phương</t>
  </si>
  <si>
    <t>20/09/2019</t>
  </si>
  <si>
    <t>Bùi Thị Mai Anh</t>
  </si>
  <si>
    <t>Đỗ Nguyễn Nam Anh</t>
  </si>
  <si>
    <t>14/06/2019</t>
  </si>
  <si>
    <t>Nguyễn Minh Anh</t>
  </si>
  <si>
    <t>Đặng Quốc Bảo</t>
  </si>
  <si>
    <t>03/09/2019</t>
  </si>
  <si>
    <t xml:space="preserve">Nguyễn Quang Đạt </t>
  </si>
  <si>
    <t>18/03/2019</t>
  </si>
  <si>
    <t>Cầm Thị Bích Chi</t>
  </si>
  <si>
    <t>18/06/2019</t>
  </si>
  <si>
    <t>Đoàn Thị Quỳnh Chi</t>
  </si>
  <si>
    <t>12/06/2019</t>
  </si>
  <si>
    <t>Bùi Ngọc Diệp</t>
  </si>
  <si>
    <t>Phạm Thùy Dương</t>
  </si>
  <si>
    <t>11/02/2019</t>
  </si>
  <si>
    <t>Nguyễn Ánh Hà</t>
  </si>
  <si>
    <t>Đinh Nguyễn Gia Hưng</t>
  </si>
  <si>
    <t>19/10/2019</t>
  </si>
  <si>
    <t>Vũ Thu Hiền</t>
  </si>
  <si>
    <t>Phạm Minh Khang</t>
  </si>
  <si>
    <t>07/02/2019</t>
  </si>
  <si>
    <t>Trần Anh Khôi</t>
  </si>
  <si>
    <t>Nguyễn Trần Khánh Linh</t>
  </si>
  <si>
    <t>28/10/2019</t>
  </si>
  <si>
    <t>Bùi Phi Long</t>
  </si>
  <si>
    <t>30/06/2019</t>
  </si>
  <si>
    <t>Nguyễn Nhật Nam</t>
  </si>
  <si>
    <t>25/10/2019</t>
  </si>
  <si>
    <t>Hoàng Đinh Linh Nhi</t>
  </si>
  <si>
    <t>28/08/2019</t>
  </si>
  <si>
    <t>Nguyễn Quỳnh Nhi</t>
  </si>
  <si>
    <t>19/06/2019</t>
  </si>
  <si>
    <t>Trần Gia Phát</t>
  </si>
  <si>
    <t>03/12/2019</t>
  </si>
  <si>
    <t>Bùi  Minh Trí</t>
  </si>
  <si>
    <t>07/03/2019</t>
  </si>
  <si>
    <t>Hoàng Minh Tuấn</t>
  </si>
  <si>
    <t>13/7/2019</t>
  </si>
  <si>
    <t>Trần Quang Vũ</t>
  </si>
  <si>
    <t>07/11/2019</t>
  </si>
  <si>
    <t>Đoàn Ánh Vy</t>
  </si>
  <si>
    <t>30/062019</t>
  </si>
  <si>
    <t>Bùi Thị Ngọc Yến</t>
  </si>
  <si>
    <t>KẾT QUẢ KHÁM SỨC KHỎE LỚP 5D</t>
  </si>
  <si>
    <t>Nguyễn Ngọc Linh An</t>
  </si>
  <si>
    <t>13/05/2019</t>
  </si>
  <si>
    <t>Trần Hoàng An</t>
  </si>
  <si>
    <t>Phạm Diệu Anh</t>
  </si>
  <si>
    <t>16/06/2019</t>
  </si>
  <si>
    <t>Nguyễn Ngọc Ánh</t>
  </si>
  <si>
    <t>Nguyễn Thị Minh Diệu</t>
  </si>
  <si>
    <t>07/10/2019</t>
  </si>
  <si>
    <t>Bùi Vũ Đức Duy</t>
  </si>
  <si>
    <t>28/11/2019</t>
  </si>
  <si>
    <t>Đỗ Bảo Hân</t>
  </si>
  <si>
    <t>25/11/2019</t>
  </si>
  <si>
    <t>Vũ Ngọc Hân</t>
  </si>
  <si>
    <t>Lê Ngọc Bảo Hân</t>
  </si>
  <si>
    <t>Nguyễn Diệu Hương</t>
  </si>
  <si>
    <t>Phùng Minh Khang</t>
  </si>
  <si>
    <t>31/10/2019</t>
  </si>
  <si>
    <t>Nguyễn Duy Khánh</t>
  </si>
  <si>
    <t>Đào Minh Khôi</t>
  </si>
  <si>
    <t>Nguyễn Duy Khôi</t>
  </si>
  <si>
    <t>22/08/2019</t>
  </si>
  <si>
    <t>Nguyễn Đức Lâm</t>
  </si>
  <si>
    <t>04/05/2019</t>
  </si>
  <si>
    <t>26/01/2019</t>
  </si>
  <si>
    <t>Nguyễn Thị Bảo Ngọc</t>
  </si>
  <si>
    <t>Vũ Đức Ngọc</t>
  </si>
  <si>
    <t>02/02/2019</t>
  </si>
  <si>
    <t>Lê Minh Khoa</t>
  </si>
  <si>
    <t>Đinh Hoàng Minh Quang</t>
  </si>
  <si>
    <t>18/12/2019</t>
  </si>
  <si>
    <t>Nguyễn Minh Quyết</t>
  </si>
  <si>
    <t>21/06/2019</t>
  </si>
  <si>
    <t>Lương Minh Tâm</t>
  </si>
  <si>
    <t>06/11/2019</t>
  </si>
  <si>
    <t>Nguyễn Phúc Thịnh</t>
  </si>
  <si>
    <t>13/03/2019</t>
  </si>
  <si>
    <t>Vũ Bảo Trâm</t>
  </si>
  <si>
    <t>Phan Anh Tuấn</t>
  </si>
  <si>
    <t>02/12/2019</t>
  </si>
  <si>
    <t>Lê Quang Tùng</t>
  </si>
  <si>
    <t>25/05/2019</t>
  </si>
  <si>
    <t>Nguyễn Văn Bảo Duy</t>
  </si>
  <si>
    <t xml:space="preserve">Nguyễn Bảo An </t>
  </si>
  <si>
    <t>KẾT QUẢ KHÁM SỨC KHỎE LỚP 5E</t>
  </si>
  <si>
    <t>Bình thường</t>
  </si>
  <si>
    <t>Vũ Xuân Hải</t>
  </si>
  <si>
    <t>18/10/2020</t>
  </si>
  <si>
    <t>Nguyễn  Ngọc Hân</t>
  </si>
  <si>
    <t>04/02/2020</t>
  </si>
  <si>
    <t>Hẹp bao quy đầu</t>
  </si>
  <si>
    <t>Viêm mũi họng</t>
  </si>
  <si>
    <t>Sâu răng</t>
  </si>
  <si>
    <t>Viêm amidan/ Sâu răng</t>
  </si>
  <si>
    <t xml:space="preserve">Viêm mũi </t>
  </si>
  <si>
    <t>Sứt môi hở hàm ếch đã phẫu thuật/ Viêm amidan</t>
  </si>
  <si>
    <t>25/04/2022</t>
  </si>
  <si>
    <t>13/10/2022</t>
  </si>
  <si>
    <t>Nguyễn Doãn Nhật</t>
  </si>
  <si>
    <t>Nguyễn Thị Thảo Vy</t>
  </si>
  <si>
    <t>Tiền sử mổ tim bẩm sinh</t>
  </si>
  <si>
    <t>III</t>
  </si>
  <si>
    <t>Tăng động giảm chú ý</t>
  </si>
  <si>
    <t>27/11/2021</t>
  </si>
  <si>
    <t>17/06/2021</t>
  </si>
  <si>
    <t>Hẹp bao quy đầu/ Sâu răng</t>
  </si>
  <si>
    <t>Viêm mũi</t>
  </si>
  <si>
    <t>18/01/2021</t>
  </si>
  <si>
    <t>Viêm amidan</t>
  </si>
  <si>
    <t>29/07/2021</t>
  </si>
  <si>
    <t>29/10/2021</t>
  </si>
  <si>
    <t>Viêm mũi/ Sâu răng</t>
  </si>
  <si>
    <t>Hẹp bao quy đầu/ Viêm mũi họng</t>
  </si>
  <si>
    <t>Hẹp bao quy đầu/ Viêm mũi</t>
  </si>
  <si>
    <t>17/05/2019</t>
  </si>
  <si>
    <t>Sụp mí phải/ Viêm họng</t>
  </si>
  <si>
    <t>Hẹp bao quy đầu/ Chậm nói</t>
  </si>
  <si>
    <t>29/03/2019</t>
  </si>
  <si>
    <t>18/05/2019</t>
  </si>
  <si>
    <t>23/09/2019</t>
  </si>
  <si>
    <t>23/1/2022</t>
  </si>
  <si>
    <t>12/11/2022</t>
  </si>
  <si>
    <t>Trần Minh Khôi</t>
  </si>
  <si>
    <t>13/03/2022</t>
  </si>
  <si>
    <t>Chấp mắt phải</t>
  </si>
  <si>
    <t>Chậm nói</t>
  </si>
  <si>
    <t>Phạm Minh Tâm</t>
  </si>
  <si>
    <t>16/01/2021</t>
  </si>
  <si>
    <t>20/01/2021</t>
  </si>
  <si>
    <t>13/02/2021</t>
  </si>
  <si>
    <t>Trần Nguyễn Tâm Anh</t>
  </si>
  <si>
    <t>28/08/2021</t>
  </si>
  <si>
    <t>Nấm lưỡi</t>
  </si>
  <si>
    <t>Viêm da/ Viêm amidan cấp mủ/ Nấm lưỡi</t>
  </si>
  <si>
    <t>Viêm mũi/ Nấm lưỡi</t>
  </si>
  <si>
    <t>Viêm amidan qua phát</t>
  </si>
  <si>
    <t>Viêm da cơ địa</t>
  </si>
  <si>
    <t>Dị vật tai trái</t>
  </si>
  <si>
    <t>Viêm amidan quá phát</t>
  </si>
  <si>
    <t>05/05/2020</t>
  </si>
  <si>
    <t>Viêm họng</t>
  </si>
  <si>
    <t>Hẹp bao quy đầu/ Viêm amidan</t>
  </si>
  <si>
    <t>Viêm mũi dị ứng</t>
  </si>
  <si>
    <t>CTA</t>
  </si>
  <si>
    <t>CTB</t>
  </si>
  <si>
    <t>3A</t>
  </si>
  <si>
    <t>4A</t>
  </si>
  <si>
    <t>5A</t>
  </si>
  <si>
    <t>3B</t>
  </si>
  <si>
    <t>3C</t>
  </si>
  <si>
    <t>4B</t>
  </si>
  <si>
    <t>4C</t>
  </si>
  <si>
    <t>4D</t>
  </si>
  <si>
    <t>4E</t>
  </si>
  <si>
    <t>5B</t>
  </si>
  <si>
    <t>5C</t>
  </si>
  <si>
    <t>5D</t>
  </si>
  <si>
    <t>5E</t>
  </si>
  <si>
    <t>Sức khỏe xếp loại III</t>
  </si>
  <si>
    <t xml:space="preserve">                                                         Hải Phòng ngày 27  tháng 10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</si>
</sst>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b/>
      <sz val="12"/>
      <color theme="1"/>
      <name val="Calibri"/>
      <family val="2"/>
      <charset val="163"/>
      <scheme val="minor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sz val="14"/>
      <color theme="1"/>
      <name val="Times New Roman"/>
      <family val="2"/>
    </font>
    <font>
      <sz val="14"/>
      <name val="Times New Roman"/>
      <family val="1"/>
    </font>
    <font>
      <sz val="13"/>
      <color theme="1"/>
      <name val="Calibri"/>
      <family val="1"/>
      <scheme val="minor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0" fillId="0" borderId="0"/>
    <xf numFmtId="0" fontId="18" fillId="0" borderId="0"/>
  </cellStyleXfs>
  <cellXfs count="1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8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0" xfId="0" applyFont="1"/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164" fontId="5" fillId="2" borderId="0" xfId="0" quotePrefix="1" applyNumberFormat="1" applyFont="1" applyFill="1" applyBorder="1" applyAlignment="1">
      <alignment horizontal="center"/>
    </xf>
    <xf numFmtId="0" fontId="3" fillId="0" borderId="0" xfId="0" applyFont="1" applyBorder="1"/>
    <xf numFmtId="0" fontId="5" fillId="2" borderId="0" xfId="0" applyFont="1" applyFill="1"/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2" fillId="0" borderId="0" xfId="0" applyFont="1"/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/>
    <xf numFmtId="0" fontId="9" fillId="0" borderId="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10" fillId="2" borderId="3" xfId="0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7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0" fillId="2" borderId="0" xfId="0" applyFont="1" applyFill="1"/>
    <xf numFmtId="164" fontId="11" fillId="2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21" fillId="0" borderId="1" xfId="2" applyNumberFormat="1" applyFont="1" applyBorder="1" applyAlignment="1">
      <alignment horizontal="left" vertical="center" wrapText="1"/>
    </xf>
    <xf numFmtId="0" fontId="21" fillId="0" borderId="1" xfId="2" applyFont="1" applyBorder="1" applyAlignment="1">
      <alignment vertical="center"/>
    </xf>
    <xf numFmtId="14" fontId="21" fillId="0" borderId="1" xfId="2" applyNumberFormat="1" applyFont="1" applyBorder="1" applyAlignment="1">
      <alignment horizontal="center" vertical="center"/>
    </xf>
    <xf numFmtId="0" fontId="21" fillId="0" borderId="5" xfId="2" applyFont="1" applyBorder="1" applyAlignment="1">
      <alignment vertical="center"/>
    </xf>
    <xf numFmtId="14" fontId="21" fillId="0" borderId="5" xfId="2" applyNumberFormat="1" applyFont="1" applyBorder="1" applyAlignment="1">
      <alignment horizontal="center" vertical="center"/>
    </xf>
    <xf numFmtId="49" fontId="21" fillId="0" borderId="5" xfId="2" applyNumberFormat="1" applyFont="1" applyBorder="1" applyAlignment="1">
      <alignment horizontal="left" vertical="center" wrapText="1"/>
    </xf>
    <xf numFmtId="0" fontId="21" fillId="0" borderId="6" xfId="2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5" xfId="3" quotePrefix="1" applyFont="1" applyBorder="1" applyAlignment="1">
      <alignment horizontal="center" vertical="center"/>
    </xf>
    <xf numFmtId="14" fontId="5" fillId="0" borderId="5" xfId="3" applyNumberFormat="1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left" vertical="center" wrapText="1"/>
    </xf>
    <xf numFmtId="49" fontId="5" fillId="0" borderId="5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left" vertical="center" wrapText="1"/>
    </xf>
    <xf numFmtId="14" fontId="5" fillId="0" borderId="7" xfId="3" quotePrefix="1" applyNumberFormat="1" applyFont="1" applyBorder="1" applyAlignment="1">
      <alignment horizontal="center" vertical="center"/>
    </xf>
    <xf numFmtId="0" fontId="5" fillId="0" borderId="7" xfId="3" quotePrefix="1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5" fillId="0" borderId="8" xfId="3" quotePrefix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center" wrapText="1"/>
    </xf>
    <xf numFmtId="0" fontId="5" fillId="4" borderId="5" xfId="0" applyFont="1" applyFill="1" applyBorder="1" applyAlignment="1">
      <alignment wrapText="1"/>
    </xf>
    <xf numFmtId="49" fontId="5" fillId="4" borderId="5" xfId="0" applyNumberFormat="1" applyFont="1" applyFill="1" applyBorder="1" applyAlignment="1">
      <alignment horizontal="center" wrapText="1"/>
    </xf>
    <xf numFmtId="0" fontId="5" fillId="0" borderId="5" xfId="0" applyFont="1" applyBorder="1"/>
    <xf numFmtId="0" fontId="5" fillId="0" borderId="5" xfId="0" quotePrefix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 wrapText="1"/>
    </xf>
    <xf numFmtId="0" fontId="5" fillId="0" borderId="5" xfId="0" applyFont="1" applyBorder="1" applyAlignment="1">
      <alignment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left" wrapText="1"/>
    </xf>
    <xf numFmtId="49" fontId="5" fillId="0" borderId="10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0" borderId="6" xfId="0" applyFont="1" applyBorder="1"/>
    <xf numFmtId="0" fontId="22" fillId="0" borderId="1" xfId="0" applyFont="1" applyBorder="1"/>
    <xf numFmtId="0" fontId="5" fillId="4" borderId="5" xfId="1" applyFont="1" applyFill="1" applyBorder="1" applyAlignment="1">
      <alignment horizontal="left" vertical="center" wrapText="1"/>
    </xf>
    <xf numFmtId="49" fontId="5" fillId="4" borderId="5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4" borderId="5" xfId="1" applyFont="1" applyFill="1" applyBorder="1" applyAlignment="1">
      <alignment vertical="center" wrapText="1"/>
    </xf>
    <xf numFmtId="0" fontId="5" fillId="0" borderId="5" xfId="0" quotePrefix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 wrapText="1"/>
    </xf>
    <xf numFmtId="0" fontId="5" fillId="0" borderId="5" xfId="1" applyFont="1" applyBorder="1" applyAlignment="1">
      <alignment vertical="center"/>
    </xf>
    <xf numFmtId="0" fontId="5" fillId="0" borderId="5" xfId="1" quotePrefix="1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5" fillId="0" borderId="5" xfId="0" applyNumberFormat="1" applyFont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/>
    </xf>
    <xf numFmtId="14" fontId="5" fillId="4" borderId="5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21" fillId="0" borderId="1" xfId="2" applyNumberFormat="1" applyFont="1" applyBorder="1" applyAlignment="1">
      <alignment horizontal="center" vertical="center" wrapText="1"/>
    </xf>
    <xf numFmtId="14" fontId="21" fillId="0" borderId="5" xfId="2" applyNumberFormat="1" applyFont="1" applyBorder="1" applyAlignment="1">
      <alignment horizontal="center" vertical="center" wrapText="1"/>
    </xf>
    <xf numFmtId="14" fontId="21" fillId="0" borderId="7" xfId="2" applyNumberFormat="1" applyFont="1" applyBorder="1" applyAlignment="1">
      <alignment horizontal="center" vertical="center" wrapText="1"/>
    </xf>
    <xf numFmtId="14" fontId="21" fillId="0" borderId="1" xfId="2" quotePrefix="1" applyNumberFormat="1" applyFont="1" applyBorder="1" applyAlignment="1">
      <alignment horizontal="center" vertical="center"/>
    </xf>
    <xf numFmtId="14" fontId="21" fillId="0" borderId="5" xfId="2" quotePrefix="1" applyNumberFormat="1" applyFont="1" applyBorder="1" applyAlignment="1">
      <alignment horizontal="center" vertical="center"/>
    </xf>
    <xf numFmtId="14" fontId="21" fillId="0" borderId="6" xfId="2" quotePrefix="1" applyNumberFormat="1" applyFont="1" applyBorder="1" applyAlignment="1">
      <alignment horizontal="center" vertical="center"/>
    </xf>
    <xf numFmtId="14" fontId="21" fillId="0" borderId="7" xfId="2" quotePrefix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49" fontId="5" fillId="0" borderId="6" xfId="0" applyNumberFormat="1" applyFont="1" applyBorder="1" applyAlignment="1">
      <alignment horizontal="left" wrapText="1"/>
    </xf>
    <xf numFmtId="49" fontId="5" fillId="0" borderId="11" xfId="1" applyNumberFormat="1" applyFont="1" applyBorder="1" applyAlignment="1">
      <alignment horizontal="left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5" xfId="3" applyFont="1" applyFill="1" applyBorder="1" applyAlignment="1">
      <alignment vertical="center"/>
    </xf>
    <xf numFmtId="0" fontId="5" fillId="0" borderId="6" xfId="0" quotePrefix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4" xfId="3"/>
    <cellStyle name="Normal 5" xfId="2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4"/>
  <sheetViews>
    <sheetView topLeftCell="A25" workbookViewId="0">
      <selection activeCell="G24" sqref="A1:XFD104857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83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80" t="s">
        <v>43</v>
      </c>
      <c r="C3" s="156" t="s">
        <v>44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81" t="s">
        <v>45</v>
      </c>
      <c r="C4" s="82" t="s">
        <v>130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81" t="s">
        <v>46</v>
      </c>
      <c r="C5" s="159" t="s">
        <v>47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81" t="s">
        <v>48</v>
      </c>
      <c r="C6" s="82">
        <v>44569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81" t="s">
        <v>49</v>
      </c>
      <c r="C7" s="159" t="s">
        <v>50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83" t="s">
        <v>51</v>
      </c>
      <c r="C8" s="160" t="s">
        <v>52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83" t="s">
        <v>53</v>
      </c>
      <c r="C9" s="160" t="s">
        <v>54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83" t="s">
        <v>55</v>
      </c>
      <c r="C10" s="84" t="s">
        <v>767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85" t="s">
        <v>56</v>
      </c>
      <c r="C11" s="157" t="s">
        <v>57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83" t="s">
        <v>58</v>
      </c>
      <c r="C12" s="160" t="s">
        <v>59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86" t="s">
        <v>60</v>
      </c>
      <c r="C13" s="161" t="s">
        <v>61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85" t="s">
        <v>62</v>
      </c>
      <c r="C14" s="158" t="s">
        <v>63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85" t="s">
        <v>64</v>
      </c>
      <c r="C15" s="158" t="s">
        <v>65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85" t="s">
        <v>66</v>
      </c>
      <c r="C16" s="158" t="s">
        <v>768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83" t="s">
        <v>67</v>
      </c>
      <c r="C17" s="160" t="s">
        <v>68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83" t="s">
        <v>69</v>
      </c>
      <c r="C18" s="160" t="s">
        <v>70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85" t="s">
        <v>71</v>
      </c>
      <c r="C19" s="157" t="s">
        <v>72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83" t="s">
        <v>73</v>
      </c>
      <c r="C20" s="162" t="s">
        <v>74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83" t="s">
        <v>75</v>
      </c>
      <c r="C21" s="162" t="s">
        <v>76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85" t="s">
        <v>77</v>
      </c>
      <c r="C22" s="157" t="s">
        <v>78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86" t="s">
        <v>79</v>
      </c>
      <c r="C23" s="161" t="s">
        <v>80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81" t="s">
        <v>81</v>
      </c>
      <c r="C24" s="159" t="s">
        <v>82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81" t="s">
        <v>769</v>
      </c>
      <c r="C25" s="159">
        <v>44569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81" t="s">
        <v>770</v>
      </c>
      <c r="C26" s="159">
        <v>44749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11" customFormat="1" ht="27.75" customHeight="1" x14ac:dyDescent="0.3">
      <c r="A27" s="182" t="s">
        <v>6</v>
      </c>
      <c r="B27" s="182"/>
      <c r="D27" s="7"/>
      <c r="E27" s="10"/>
      <c r="F27" s="10"/>
      <c r="G27" s="10"/>
      <c r="H27" s="10"/>
      <c r="I27" s="10"/>
      <c r="J27" s="10"/>
      <c r="K27" s="10"/>
      <c r="L27" s="10"/>
    </row>
    <row r="28" spans="1:12" s="11" customFormat="1" ht="27.75" customHeight="1" x14ac:dyDescent="0.3">
      <c r="A28" s="7"/>
      <c r="B28" s="65"/>
      <c r="C28" s="16" t="s">
        <v>7</v>
      </c>
      <c r="D28" s="185" t="s">
        <v>8</v>
      </c>
      <c r="E28" s="185"/>
      <c r="F28" s="10"/>
      <c r="G28" s="10"/>
      <c r="H28" s="10"/>
      <c r="I28" s="10"/>
      <c r="J28" s="10"/>
      <c r="K28" s="10"/>
      <c r="L28" s="10"/>
    </row>
    <row r="29" spans="1:12" s="11" customFormat="1" ht="27.75" customHeight="1" x14ac:dyDescent="0.3">
      <c r="A29" s="68"/>
      <c r="B29" s="66"/>
      <c r="C29" s="16" t="s">
        <v>9</v>
      </c>
      <c r="D29" s="185">
        <f>+D30</f>
        <v>24</v>
      </c>
      <c r="E29" s="185"/>
      <c r="F29" s="10"/>
      <c r="G29" s="10"/>
      <c r="H29" s="10"/>
      <c r="I29" s="10"/>
      <c r="J29" s="10"/>
      <c r="K29" s="10"/>
      <c r="L29" s="10"/>
    </row>
    <row r="30" spans="1:12" s="11" customFormat="1" ht="27.75" customHeight="1" x14ac:dyDescent="0.3">
      <c r="A30" s="68"/>
      <c r="B30" s="66"/>
      <c r="C30" s="16" t="s">
        <v>10</v>
      </c>
      <c r="D30" s="185">
        <v>24</v>
      </c>
      <c r="E30" s="185"/>
      <c r="F30" s="10"/>
      <c r="G30" s="10"/>
      <c r="H30" s="10"/>
      <c r="I30" s="10"/>
      <c r="J30" s="10"/>
      <c r="K30" s="10"/>
      <c r="L30" s="10"/>
    </row>
    <row r="31" spans="1:12" s="11" customFormat="1" ht="24" customHeight="1" x14ac:dyDescent="0.3">
      <c r="A31" s="70"/>
      <c r="B31" s="23"/>
      <c r="C31" s="24"/>
      <c r="D31" s="10"/>
      <c r="E31" s="10"/>
      <c r="F31" s="10"/>
      <c r="G31" s="10"/>
      <c r="H31" s="10"/>
      <c r="I31" s="10"/>
      <c r="J31" s="10"/>
      <c r="K31" s="10"/>
      <c r="L31" s="10"/>
    </row>
    <row r="32" spans="1:12" s="11" customFormat="1" ht="24" customHeight="1" x14ac:dyDescent="0.3">
      <c r="A32" s="70"/>
      <c r="B32" s="23"/>
      <c r="C32" s="24"/>
      <c r="D32" s="10"/>
      <c r="E32" s="10"/>
      <c r="F32" s="10"/>
      <c r="G32" s="10"/>
      <c r="H32" s="10"/>
      <c r="I32" s="10"/>
      <c r="J32" s="10"/>
      <c r="K32" s="10"/>
      <c r="L32" s="10"/>
    </row>
    <row r="33" spans="1:12" s="11" customFormat="1" ht="30" customHeight="1" x14ac:dyDescent="0.3">
      <c r="A33" s="183"/>
      <c r="B33" s="183"/>
      <c r="C33" s="63"/>
      <c r="D33" s="25"/>
      <c r="E33" s="25"/>
      <c r="F33" s="10"/>
      <c r="G33" s="10"/>
      <c r="H33" s="10"/>
      <c r="I33" s="10"/>
      <c r="J33" s="10"/>
      <c r="K33" s="10"/>
      <c r="L33" s="10"/>
    </row>
    <row r="34" spans="1:12" s="8" customFormat="1" ht="21.95" customHeight="1" x14ac:dyDescent="0.3">
      <c r="A34" s="7"/>
      <c r="B34" s="26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s="8" customFormat="1" ht="21.95" customHeight="1" x14ac:dyDescent="0.3">
      <c r="A35" s="7"/>
      <c r="B35" s="26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8" customFormat="1" ht="21.95" customHeight="1" x14ac:dyDescent="0.3">
      <c r="A36" s="184"/>
      <c r="B36" s="184"/>
      <c r="C36" s="9"/>
      <c r="D36" s="10"/>
      <c r="E36" s="7"/>
      <c r="F36" s="7"/>
      <c r="G36" s="7"/>
      <c r="H36" s="7"/>
      <c r="I36" s="7"/>
      <c r="J36" s="7"/>
      <c r="K36" s="7"/>
      <c r="L36" s="7"/>
    </row>
    <row r="37" spans="1:12" s="8" customFormat="1" ht="21.95" customHeight="1" x14ac:dyDescent="0.3">
      <c r="A37" s="27"/>
      <c r="B37" s="13"/>
      <c r="C37" s="28"/>
      <c r="D37" s="14"/>
      <c r="E37" s="7"/>
      <c r="F37" s="7"/>
      <c r="G37" s="7"/>
      <c r="H37" s="7"/>
      <c r="I37" s="7"/>
      <c r="J37" s="7"/>
      <c r="K37" s="7"/>
      <c r="L37" s="7"/>
    </row>
    <row r="38" spans="1:12" s="8" customFormat="1" ht="21.95" customHeight="1" x14ac:dyDescent="0.3">
      <c r="A38" s="27"/>
      <c r="B38" s="13"/>
      <c r="C38" s="28"/>
      <c r="D38" s="14"/>
      <c r="E38" s="7"/>
      <c r="F38" s="7"/>
      <c r="G38" s="7"/>
      <c r="H38" s="7"/>
      <c r="I38" s="7"/>
      <c r="J38" s="7"/>
      <c r="K38" s="7"/>
      <c r="L38" s="7"/>
    </row>
    <row r="39" spans="1:12" s="8" customFormat="1" ht="21.95" customHeight="1" x14ac:dyDescent="0.3">
      <c r="A39" s="27"/>
      <c r="B39" s="13"/>
      <c r="C39" s="28"/>
      <c r="D39" s="14"/>
      <c r="E39" s="7"/>
      <c r="F39" s="7"/>
      <c r="G39" s="7"/>
      <c r="H39" s="7"/>
      <c r="I39" s="7"/>
      <c r="J39" s="7"/>
      <c r="K39" s="7"/>
      <c r="L39" s="7"/>
    </row>
    <row r="40" spans="1:12" s="8" customFormat="1" ht="21.95" customHeight="1" x14ac:dyDescent="0.3">
      <c r="A40" s="27"/>
      <c r="B40" s="13"/>
      <c r="C40" s="28"/>
      <c r="D40" s="14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27"/>
      <c r="B41" s="13"/>
      <c r="C41" s="28"/>
      <c r="D41" s="14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27"/>
      <c r="B42" s="13"/>
      <c r="C42" s="28"/>
      <c r="D42" s="14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71"/>
      <c r="B43" s="15"/>
      <c r="C43" s="29"/>
      <c r="D43" s="18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71"/>
      <c r="B44" s="15"/>
      <c r="C44" s="29"/>
      <c r="D44" s="18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71"/>
      <c r="B45" s="15"/>
      <c r="C45" s="29"/>
      <c r="D45" s="18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72"/>
      <c r="B46" s="30"/>
      <c r="C46" s="31"/>
      <c r="D46" s="32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73"/>
      <c r="B47" s="15"/>
      <c r="C47" s="29"/>
      <c r="D47" s="18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10"/>
      <c r="B48" s="33"/>
      <c r="C48" s="10"/>
      <c r="D48" s="10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10"/>
      <c r="B49" s="33"/>
      <c r="C49" s="10"/>
      <c r="D49" s="10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10"/>
      <c r="B50" s="33"/>
      <c r="C50" s="10"/>
      <c r="D50" s="10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10"/>
      <c r="B51" s="33"/>
      <c r="C51" s="10"/>
      <c r="D51" s="10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10"/>
      <c r="B52" s="33"/>
      <c r="C52" s="10"/>
      <c r="D52" s="10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"/>
      <c r="B53" s="26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"/>
      <c r="B54" s="26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A55" s="1"/>
      <c r="B55" s="34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34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34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34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34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34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</sheetData>
  <autoFilter ref="A2:E30"/>
  <mergeCells count="7">
    <mergeCell ref="A1:E1"/>
    <mergeCell ref="A27:B27"/>
    <mergeCell ref="A33:B33"/>
    <mergeCell ref="A36:B36"/>
    <mergeCell ref="D28:E28"/>
    <mergeCell ref="D29:E29"/>
    <mergeCell ref="D30:E30"/>
  </mergeCells>
  <dataValidations count="1">
    <dataValidation allowBlank="1" showInputMessage="1" showErrorMessage="1" prompt="Định dạng: dd/mm/yyyy" sqref="C3:C2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9"/>
  <sheetViews>
    <sheetView topLeftCell="A25" workbookViewId="0">
      <selection activeCell="G31" sqref="G31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510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33" t="s">
        <v>474</v>
      </c>
      <c r="C3" s="132" t="s">
        <v>475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33" t="s">
        <v>476</v>
      </c>
      <c r="C4" s="132" t="s">
        <v>477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06" t="s">
        <v>149</v>
      </c>
      <c r="C5" s="126" t="s">
        <v>278</v>
      </c>
      <c r="D5" s="5" t="s">
        <v>763</v>
      </c>
      <c r="E5" s="5" t="s">
        <v>30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31" t="s">
        <v>478</v>
      </c>
      <c r="C6" s="132" t="s">
        <v>479</v>
      </c>
      <c r="D6" s="5" t="s">
        <v>762</v>
      </c>
      <c r="E6" s="5" t="s">
        <v>30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33" t="s">
        <v>95</v>
      </c>
      <c r="C7" s="132" t="s">
        <v>480</v>
      </c>
      <c r="D7" s="5" t="s">
        <v>763</v>
      </c>
      <c r="E7" s="5" t="s">
        <v>30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06" t="s">
        <v>481</v>
      </c>
      <c r="C8" s="126" t="s">
        <v>328</v>
      </c>
      <c r="D8" s="5" t="s">
        <v>777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4" t="s">
        <v>482</v>
      </c>
      <c r="C9" s="111" t="s">
        <v>483</v>
      </c>
      <c r="D9" s="6" t="s">
        <v>763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31" t="s">
        <v>484</v>
      </c>
      <c r="C10" s="132" t="s">
        <v>485</v>
      </c>
      <c r="D10" s="6" t="s">
        <v>763</v>
      </c>
      <c r="E10" s="5" t="s">
        <v>30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06" t="s">
        <v>486</v>
      </c>
      <c r="C11" s="126" t="s">
        <v>328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06" t="s">
        <v>487</v>
      </c>
      <c r="C12" s="126" t="s">
        <v>488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33" t="s">
        <v>489</v>
      </c>
      <c r="C13" s="132" t="s">
        <v>490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06" t="s">
        <v>491</v>
      </c>
      <c r="C14" s="126" t="s">
        <v>492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35" t="s">
        <v>493</v>
      </c>
      <c r="C15" s="136" t="s">
        <v>494</v>
      </c>
      <c r="D15" s="6" t="s">
        <v>761</v>
      </c>
      <c r="E15" s="5" t="s">
        <v>30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33" t="s">
        <v>495</v>
      </c>
      <c r="C16" s="132" t="s">
        <v>496</v>
      </c>
      <c r="D16" s="6" t="s">
        <v>795</v>
      </c>
      <c r="E16" s="5" t="s">
        <v>30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06" t="s">
        <v>497</v>
      </c>
      <c r="C17" s="126" t="s">
        <v>498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10" t="s">
        <v>499</v>
      </c>
      <c r="C18" s="111" t="s">
        <v>500</v>
      </c>
      <c r="D18" s="6" t="s">
        <v>779</v>
      </c>
      <c r="E18" s="5" t="s">
        <v>30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5" t="s">
        <v>501</v>
      </c>
      <c r="C19" s="136" t="s">
        <v>502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33" t="s">
        <v>503</v>
      </c>
      <c r="C20" s="132" t="s">
        <v>278</v>
      </c>
      <c r="D20" s="6" t="s">
        <v>763</v>
      </c>
      <c r="E20" s="5" t="s">
        <v>30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33" t="s">
        <v>504</v>
      </c>
      <c r="C21" s="132" t="s">
        <v>505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38" t="s">
        <v>506</v>
      </c>
      <c r="C22" s="111" t="s">
        <v>507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06" t="s">
        <v>508</v>
      </c>
      <c r="C23" s="126" t="s">
        <v>332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44" t="s">
        <v>509</v>
      </c>
      <c r="C24" s="147" t="s">
        <v>405</v>
      </c>
      <c r="D24" s="6" t="s">
        <v>796</v>
      </c>
      <c r="E24" s="5" t="s">
        <v>30</v>
      </c>
      <c r="F24" s="7"/>
      <c r="G24" s="7"/>
      <c r="H24" s="7"/>
      <c r="I24" s="7"/>
      <c r="J24" s="7"/>
      <c r="K24" s="7"/>
      <c r="L24" s="7"/>
    </row>
    <row r="25" spans="1:12" s="11" customFormat="1" ht="27.75" customHeight="1" x14ac:dyDescent="0.3">
      <c r="A25" s="182" t="s">
        <v>6</v>
      </c>
      <c r="B25" s="182"/>
      <c r="D25" s="7"/>
      <c r="E25" s="10"/>
      <c r="F25" s="10"/>
      <c r="G25" s="10"/>
      <c r="H25" s="10"/>
      <c r="I25" s="10"/>
      <c r="J25" s="10"/>
      <c r="K25" s="10"/>
      <c r="L25" s="10"/>
    </row>
    <row r="26" spans="1:12" s="11" customFormat="1" ht="27.75" customHeight="1" x14ac:dyDescent="0.3">
      <c r="A26" s="7"/>
      <c r="B26" s="65"/>
      <c r="C26" s="16" t="s">
        <v>7</v>
      </c>
      <c r="D26" s="185" t="s">
        <v>8</v>
      </c>
      <c r="E26" s="185"/>
      <c r="F26" s="10"/>
      <c r="G26" s="10"/>
      <c r="H26" s="10"/>
      <c r="I26" s="10"/>
      <c r="J26" s="10"/>
      <c r="K26" s="10"/>
      <c r="L26" s="10"/>
    </row>
    <row r="27" spans="1:12" s="11" customFormat="1" ht="27.75" customHeight="1" x14ac:dyDescent="0.3">
      <c r="A27" s="68"/>
      <c r="B27" s="66"/>
      <c r="C27" s="16" t="s">
        <v>9</v>
      </c>
      <c r="D27" s="185">
        <f>+D28+D29</f>
        <v>22</v>
      </c>
      <c r="E27" s="185"/>
      <c r="F27" s="10"/>
      <c r="G27" s="10"/>
      <c r="H27" s="10"/>
      <c r="I27" s="10"/>
      <c r="J27" s="10"/>
      <c r="K27" s="10"/>
      <c r="L27" s="10"/>
    </row>
    <row r="28" spans="1:12" s="11" customFormat="1" ht="27.75" customHeight="1" x14ac:dyDescent="0.3">
      <c r="A28" s="68"/>
      <c r="B28" s="66"/>
      <c r="C28" s="16" t="s">
        <v>10</v>
      </c>
      <c r="D28" s="185">
        <v>11</v>
      </c>
      <c r="E28" s="185"/>
      <c r="F28" s="10"/>
      <c r="G28" s="10"/>
      <c r="H28" s="10"/>
      <c r="I28" s="10"/>
      <c r="J28" s="10"/>
      <c r="K28" s="10"/>
      <c r="L28" s="10"/>
    </row>
    <row r="29" spans="1:12" s="11" customFormat="1" ht="33" customHeight="1" x14ac:dyDescent="0.3">
      <c r="A29" s="68"/>
      <c r="B29" s="66"/>
      <c r="C29" s="16" t="s">
        <v>11</v>
      </c>
      <c r="D29" s="186">
        <v>11</v>
      </c>
      <c r="E29" s="186"/>
      <c r="F29" s="10"/>
      <c r="G29" s="10"/>
      <c r="H29" s="10"/>
      <c r="I29" s="10"/>
      <c r="J29" s="10"/>
      <c r="K29" s="10"/>
      <c r="L29" s="10"/>
    </row>
    <row r="30" spans="1:12" s="11" customFormat="1" ht="24.75" customHeight="1" x14ac:dyDescent="0.3">
      <c r="A30" s="69"/>
      <c r="B30" s="66"/>
      <c r="C30" s="19" t="s">
        <v>24</v>
      </c>
      <c r="D30" s="186">
        <v>2</v>
      </c>
      <c r="E30" s="186"/>
      <c r="F30" s="10"/>
      <c r="G30" s="10"/>
      <c r="H30" s="10"/>
      <c r="I30" s="10"/>
      <c r="J30" s="10"/>
      <c r="K30" s="10"/>
      <c r="L30" s="10"/>
    </row>
    <row r="31" spans="1:12" s="11" customFormat="1" ht="24.75" customHeight="1" x14ac:dyDescent="0.3">
      <c r="A31" s="69"/>
      <c r="B31" s="66"/>
      <c r="C31" s="19" t="s">
        <v>39</v>
      </c>
      <c r="D31" s="186">
        <v>1</v>
      </c>
      <c r="E31" s="186"/>
      <c r="F31" s="10"/>
      <c r="G31" s="10"/>
      <c r="H31" s="10"/>
      <c r="I31" s="10"/>
      <c r="J31" s="10"/>
      <c r="K31" s="10"/>
      <c r="L31" s="10"/>
    </row>
    <row r="32" spans="1:12" s="22" customFormat="1" ht="24.75" customHeight="1" x14ac:dyDescent="0.25">
      <c r="A32" s="20"/>
      <c r="B32" s="20"/>
      <c r="C32" s="19" t="s">
        <v>37</v>
      </c>
      <c r="D32" s="186">
        <v>3</v>
      </c>
      <c r="E32" s="186"/>
      <c r="F32" s="21"/>
      <c r="G32" s="21"/>
      <c r="H32" s="21"/>
      <c r="I32" s="21"/>
      <c r="J32" s="21"/>
      <c r="K32" s="21"/>
      <c r="L32" s="21"/>
    </row>
    <row r="33" spans="1:12" s="11" customFormat="1" ht="24.75" customHeight="1" x14ac:dyDescent="0.3">
      <c r="A33" s="70"/>
      <c r="B33" s="23"/>
      <c r="C33" s="76" t="s">
        <v>38</v>
      </c>
      <c r="D33" s="186">
        <v>5</v>
      </c>
      <c r="E33" s="186"/>
      <c r="F33" s="10"/>
      <c r="G33" s="10"/>
      <c r="H33" s="10"/>
      <c r="I33" s="10"/>
      <c r="J33" s="10"/>
      <c r="K33" s="10"/>
      <c r="L33" s="10"/>
    </row>
    <row r="34" spans="1:12" s="11" customFormat="1" ht="24" customHeight="1" x14ac:dyDescent="0.3">
      <c r="A34" s="70"/>
      <c r="B34" s="23"/>
      <c r="C34" s="24"/>
      <c r="D34" s="10"/>
      <c r="E34" s="10"/>
      <c r="F34" s="10"/>
      <c r="G34" s="10"/>
      <c r="H34" s="10"/>
      <c r="I34" s="10"/>
      <c r="J34" s="10"/>
      <c r="K34" s="10"/>
      <c r="L34" s="10"/>
    </row>
    <row r="35" spans="1:12" s="11" customFormat="1" ht="24" customHeight="1" x14ac:dyDescent="0.3">
      <c r="A35" s="70"/>
      <c r="B35" s="23"/>
      <c r="C35" s="24"/>
      <c r="D35" s="10"/>
      <c r="E35" s="10"/>
      <c r="F35" s="10"/>
      <c r="G35" s="10"/>
      <c r="H35" s="10"/>
      <c r="I35" s="10"/>
      <c r="J35" s="10"/>
      <c r="K35" s="10"/>
      <c r="L35" s="10"/>
    </row>
    <row r="36" spans="1:12" s="11" customFormat="1" ht="30" customHeight="1" x14ac:dyDescent="0.3">
      <c r="A36" s="183"/>
      <c r="B36" s="183"/>
      <c r="C36" s="77"/>
      <c r="D36" s="25"/>
      <c r="E36" s="25"/>
      <c r="F36" s="10"/>
      <c r="G36" s="10"/>
      <c r="H36" s="10"/>
      <c r="I36" s="10"/>
      <c r="J36" s="10"/>
      <c r="K36" s="10"/>
      <c r="L36" s="10"/>
    </row>
    <row r="37" spans="1:12" s="8" customFormat="1" ht="21.95" customHeight="1" x14ac:dyDescent="0.3">
      <c r="A37" s="7"/>
      <c r="B37" s="26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s="8" customFormat="1" ht="21.95" customHeight="1" x14ac:dyDescent="0.3">
      <c r="A38" s="7"/>
      <c r="B38" s="26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s="8" customFormat="1" ht="21.95" customHeight="1" x14ac:dyDescent="0.3">
      <c r="A39" s="184"/>
      <c r="B39" s="184"/>
      <c r="C39" s="9"/>
      <c r="D39" s="10"/>
      <c r="E39" s="7"/>
      <c r="F39" s="7"/>
      <c r="G39" s="7"/>
      <c r="H39" s="7"/>
      <c r="I39" s="7"/>
      <c r="J39" s="7"/>
      <c r="K39" s="7"/>
      <c r="L39" s="7"/>
    </row>
    <row r="40" spans="1:12" s="8" customFormat="1" ht="21.95" customHeight="1" x14ac:dyDescent="0.3">
      <c r="A40" s="27"/>
      <c r="B40" s="13"/>
      <c r="C40" s="28"/>
      <c r="D40" s="14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27"/>
      <c r="B41" s="13"/>
      <c r="C41" s="28"/>
      <c r="D41" s="14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27"/>
      <c r="B42" s="13"/>
      <c r="C42" s="28"/>
      <c r="D42" s="14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27"/>
      <c r="B43" s="13"/>
      <c r="C43" s="28"/>
      <c r="D43" s="14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27"/>
      <c r="B44" s="13"/>
      <c r="C44" s="28"/>
      <c r="D44" s="14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71"/>
      <c r="B46" s="15"/>
      <c r="C46" s="29"/>
      <c r="D46" s="18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71"/>
      <c r="B47" s="15"/>
      <c r="C47" s="29"/>
      <c r="D47" s="18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71"/>
      <c r="B48" s="15"/>
      <c r="C48" s="29"/>
      <c r="D48" s="18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72"/>
      <c r="B49" s="30"/>
      <c r="C49" s="31"/>
      <c r="D49" s="32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73"/>
      <c r="B50" s="15"/>
      <c r="C50" s="29"/>
      <c r="D50" s="18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10"/>
      <c r="B51" s="33"/>
      <c r="C51" s="10"/>
      <c r="D51" s="10"/>
      <c r="E51" s="7"/>
      <c r="F51" s="7"/>
      <c r="G51" s="7"/>
      <c r="H51" s="7"/>
      <c r="I51" s="7"/>
      <c r="J51" s="7"/>
      <c r="K51" s="7"/>
      <c r="L51" s="7"/>
    </row>
    <row r="52" spans="1:12" s="8" customFormat="1" ht="27.75" customHeight="1" x14ac:dyDescent="0.3">
      <c r="A52" s="10"/>
      <c r="B52" s="33"/>
      <c r="C52" s="10"/>
      <c r="D52" s="10"/>
      <c r="E52" s="7"/>
      <c r="F52" s="7"/>
      <c r="G52" s="7"/>
      <c r="H52" s="7"/>
      <c r="I52" s="7"/>
      <c r="J52" s="7"/>
      <c r="K52" s="7"/>
      <c r="L52" s="7"/>
    </row>
    <row r="53" spans="1:12" s="8" customFormat="1" ht="27.75" customHeight="1" x14ac:dyDescent="0.3">
      <c r="A53" s="10"/>
      <c r="B53" s="33"/>
      <c r="C53" s="10"/>
      <c r="D53" s="10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10"/>
      <c r="B54" s="33"/>
      <c r="C54" s="10"/>
      <c r="D54" s="10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10"/>
      <c r="B55" s="33"/>
      <c r="C55" s="10"/>
      <c r="D55" s="10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"/>
      <c r="B56" s="26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7"/>
      <c r="B57" s="26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"/>
      <c r="B58" s="34"/>
      <c r="C58" s="1"/>
      <c r="D58" s="1"/>
      <c r="E58" s="1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"/>
      <c r="B59" s="34"/>
      <c r="C59" s="1"/>
      <c r="D59" s="1"/>
      <c r="E59" s="1"/>
      <c r="F59" s="7"/>
      <c r="G59" s="7"/>
      <c r="H59" s="7"/>
      <c r="I59" s="7"/>
      <c r="J59" s="7"/>
      <c r="K59" s="7"/>
      <c r="L59" s="7"/>
    </row>
    <row r="60" spans="1:12" x14ac:dyDescent="0.25">
      <c r="A60" s="1"/>
      <c r="B60" s="34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</sheetData>
  <autoFilter ref="A2:E32"/>
  <mergeCells count="12">
    <mergeCell ref="A1:E1"/>
    <mergeCell ref="A25:B25"/>
    <mergeCell ref="A36:B36"/>
    <mergeCell ref="A39:B39"/>
    <mergeCell ref="D26:E26"/>
    <mergeCell ref="D27:E27"/>
    <mergeCell ref="D28:E28"/>
    <mergeCell ref="D29:E29"/>
    <mergeCell ref="D30:E30"/>
    <mergeCell ref="D31:E31"/>
    <mergeCell ref="D32:E32"/>
    <mergeCell ref="D33:E33"/>
  </mergeCells>
  <dataValidations count="1">
    <dataValidation allowBlank="1" showInputMessage="1" showErrorMessage="1" prompt="Định dạng: dd/mm/yyyy" sqref="C3:C24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4"/>
  <sheetViews>
    <sheetView topLeftCell="A31" workbookViewId="0">
      <selection activeCell="I26" sqref="I2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561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155">
        <v>1</v>
      </c>
      <c r="B3" s="106" t="s">
        <v>426</v>
      </c>
      <c r="C3" s="126" t="s">
        <v>511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155">
        <v>2</v>
      </c>
      <c r="B4" s="133" t="s">
        <v>512</v>
      </c>
      <c r="C4" s="132" t="s">
        <v>513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155">
        <v>3</v>
      </c>
      <c r="B5" s="133" t="s">
        <v>514</v>
      </c>
      <c r="C5" s="132" t="s">
        <v>515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155">
        <v>4</v>
      </c>
      <c r="B6" s="110" t="s">
        <v>516</v>
      </c>
      <c r="C6" s="111" t="s">
        <v>517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155">
        <v>5</v>
      </c>
      <c r="B7" s="133" t="s">
        <v>518</v>
      </c>
      <c r="C7" s="132" t="s">
        <v>519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155">
        <v>6</v>
      </c>
      <c r="B8" s="143" t="s">
        <v>393</v>
      </c>
      <c r="C8" s="111" t="s">
        <v>520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155">
        <v>7</v>
      </c>
      <c r="B9" s="134" t="s">
        <v>521</v>
      </c>
      <c r="C9" s="111" t="s">
        <v>522</v>
      </c>
      <c r="D9" s="6" t="s">
        <v>813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155">
        <v>8</v>
      </c>
      <c r="B10" s="134" t="s">
        <v>523</v>
      </c>
      <c r="C10" s="111" t="s">
        <v>524</v>
      </c>
      <c r="D10" s="6" t="s">
        <v>763</v>
      </c>
      <c r="E10" s="5" t="s">
        <v>30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155">
        <v>9</v>
      </c>
      <c r="B11" s="110" t="s">
        <v>525</v>
      </c>
      <c r="C11" s="111" t="s">
        <v>526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155">
        <v>10</v>
      </c>
      <c r="B12" s="133" t="s">
        <v>527</v>
      </c>
      <c r="C12" s="132" t="s">
        <v>528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155">
        <v>11</v>
      </c>
      <c r="B13" s="133" t="s">
        <v>529</v>
      </c>
      <c r="C13" s="132" t="s">
        <v>530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155">
        <v>12</v>
      </c>
      <c r="B14" s="139" t="s">
        <v>531</v>
      </c>
      <c r="C14" s="132" t="s">
        <v>515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155">
        <v>13</v>
      </c>
      <c r="B15" s="143" t="s">
        <v>532</v>
      </c>
      <c r="C15" s="111" t="s">
        <v>533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155">
        <v>14</v>
      </c>
      <c r="B16" s="133" t="s">
        <v>534</v>
      </c>
      <c r="C16" s="132" t="s">
        <v>535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155">
        <v>15</v>
      </c>
      <c r="B17" s="133" t="s">
        <v>536</v>
      </c>
      <c r="C17" s="132" t="s">
        <v>537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155">
        <v>16</v>
      </c>
      <c r="B18" s="133" t="s">
        <v>538</v>
      </c>
      <c r="C18" s="132" t="s">
        <v>539</v>
      </c>
      <c r="D18" s="6" t="s">
        <v>776</v>
      </c>
      <c r="E18" s="5" t="s">
        <v>30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155">
        <v>17</v>
      </c>
      <c r="B19" s="131" t="s">
        <v>540</v>
      </c>
      <c r="C19" s="132" t="s">
        <v>541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155">
        <v>18</v>
      </c>
      <c r="B20" s="133" t="s">
        <v>542</v>
      </c>
      <c r="C20" s="132" t="s">
        <v>543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155">
        <v>19</v>
      </c>
      <c r="B21" s="143" t="s">
        <v>544</v>
      </c>
      <c r="C21" s="111" t="s">
        <v>545</v>
      </c>
      <c r="D21" s="6" t="s">
        <v>763</v>
      </c>
      <c r="E21" s="5" t="s">
        <v>30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155">
        <v>20</v>
      </c>
      <c r="B22" s="134" t="s">
        <v>546</v>
      </c>
      <c r="C22" s="111" t="s">
        <v>547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155">
        <v>21</v>
      </c>
      <c r="B23" s="143" t="s">
        <v>548</v>
      </c>
      <c r="C23" s="111" t="s">
        <v>549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155">
        <v>22</v>
      </c>
      <c r="B24" s="133" t="s">
        <v>550</v>
      </c>
      <c r="C24" s="132" t="s">
        <v>551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155">
        <v>23</v>
      </c>
      <c r="B25" s="133" t="s">
        <v>552</v>
      </c>
      <c r="C25" s="148" t="s">
        <v>553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155">
        <v>24</v>
      </c>
      <c r="B26" s="133" t="s">
        <v>554</v>
      </c>
      <c r="C26" s="132" t="s">
        <v>555</v>
      </c>
      <c r="D26" s="6" t="s">
        <v>763</v>
      </c>
      <c r="E26" s="5" t="s">
        <v>30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155">
        <v>25</v>
      </c>
      <c r="B27" s="134" t="s">
        <v>556</v>
      </c>
      <c r="C27" s="111" t="s">
        <v>557</v>
      </c>
      <c r="D27" s="6" t="s">
        <v>763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155">
        <v>26</v>
      </c>
      <c r="B28" s="133" t="s">
        <v>558</v>
      </c>
      <c r="C28" s="132" t="s">
        <v>551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155">
        <v>27</v>
      </c>
      <c r="B29" s="106" t="s">
        <v>559</v>
      </c>
      <c r="C29" s="126" t="s">
        <v>560</v>
      </c>
      <c r="D29" s="6" t="s">
        <v>756</v>
      </c>
      <c r="E29" s="5" t="s">
        <v>5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20"/>
      <c r="B30" s="174"/>
      <c r="C30" s="175"/>
      <c r="D30" s="176"/>
      <c r="E30" s="21"/>
      <c r="F30" s="7"/>
      <c r="G30" s="7"/>
      <c r="H30" s="7"/>
      <c r="I30" s="7"/>
      <c r="J30" s="7"/>
      <c r="K30" s="7"/>
      <c r="L30" s="7"/>
    </row>
    <row r="31" spans="1:12" s="11" customFormat="1" ht="27.75" customHeight="1" x14ac:dyDescent="0.3">
      <c r="A31" s="182" t="s">
        <v>6</v>
      </c>
      <c r="B31" s="182"/>
      <c r="D31" s="7"/>
      <c r="E31" s="10"/>
      <c r="F31" s="10"/>
      <c r="G31" s="10"/>
      <c r="H31" s="10"/>
      <c r="I31" s="10"/>
      <c r="J31" s="10"/>
      <c r="K31" s="10"/>
      <c r="L31" s="10"/>
    </row>
    <row r="32" spans="1:12" s="11" customFormat="1" ht="27.75" customHeight="1" x14ac:dyDescent="0.3">
      <c r="A32" s="7"/>
      <c r="B32" s="65"/>
      <c r="C32" s="16" t="s">
        <v>7</v>
      </c>
      <c r="D32" s="185" t="s">
        <v>8</v>
      </c>
      <c r="E32" s="185"/>
      <c r="F32" s="10"/>
      <c r="G32" s="10"/>
      <c r="H32" s="10"/>
      <c r="I32" s="10"/>
      <c r="J32" s="10"/>
      <c r="K32" s="10"/>
      <c r="L32" s="10"/>
    </row>
    <row r="33" spans="1:12" s="11" customFormat="1" ht="27.75" customHeight="1" x14ac:dyDescent="0.3">
      <c r="A33" s="68"/>
      <c r="B33" s="66"/>
      <c r="C33" s="16" t="s">
        <v>9</v>
      </c>
      <c r="D33" s="185">
        <f>+D34+D35</f>
        <v>27</v>
      </c>
      <c r="E33" s="185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68"/>
      <c r="B34" s="66"/>
      <c r="C34" s="16" t="s">
        <v>10</v>
      </c>
      <c r="D34" s="185">
        <v>21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33.75" customHeight="1" x14ac:dyDescent="0.3">
      <c r="A35" s="68"/>
      <c r="B35" s="66"/>
      <c r="C35" s="16" t="s">
        <v>11</v>
      </c>
      <c r="D35" s="186">
        <v>6</v>
      </c>
      <c r="E35" s="186"/>
      <c r="F35" s="10"/>
      <c r="G35" s="10"/>
      <c r="H35" s="10"/>
      <c r="I35" s="10"/>
      <c r="J35" s="10"/>
      <c r="K35" s="10"/>
      <c r="L35" s="10"/>
    </row>
    <row r="36" spans="1:12" s="11" customFormat="1" ht="24.75" customHeight="1" x14ac:dyDescent="0.3">
      <c r="A36" s="69"/>
      <c r="B36" s="66"/>
      <c r="C36" s="19" t="s">
        <v>24</v>
      </c>
      <c r="D36" s="186">
        <v>1</v>
      </c>
      <c r="E36" s="186"/>
      <c r="F36" s="10"/>
      <c r="G36" s="10"/>
      <c r="H36" s="10"/>
      <c r="I36" s="10"/>
      <c r="J36" s="10"/>
      <c r="K36" s="10"/>
      <c r="L36" s="10"/>
    </row>
    <row r="37" spans="1:12" s="22" customFormat="1" ht="24.75" customHeight="1" x14ac:dyDescent="0.25">
      <c r="A37" s="20"/>
      <c r="B37" s="20"/>
      <c r="C37" s="19" t="s">
        <v>37</v>
      </c>
      <c r="D37" s="186">
        <v>1</v>
      </c>
      <c r="E37" s="186"/>
      <c r="F37" s="21"/>
      <c r="G37" s="21"/>
      <c r="H37" s="21"/>
      <c r="I37" s="21"/>
      <c r="J37" s="21"/>
      <c r="K37" s="21"/>
      <c r="L37" s="21"/>
    </row>
    <row r="38" spans="1:12" s="11" customFormat="1" ht="24.75" customHeight="1" x14ac:dyDescent="0.3">
      <c r="A38" s="70"/>
      <c r="B38" s="23"/>
      <c r="C38" s="76" t="s">
        <v>38</v>
      </c>
      <c r="D38" s="186">
        <v>5</v>
      </c>
      <c r="E38" s="186"/>
      <c r="F38" s="10"/>
      <c r="G38" s="10"/>
      <c r="H38" s="10"/>
      <c r="I38" s="10"/>
      <c r="J38" s="10"/>
      <c r="K38" s="10"/>
      <c r="L38" s="10"/>
    </row>
    <row r="39" spans="1:12" s="11" customFormat="1" ht="24" customHeight="1" x14ac:dyDescent="0.3">
      <c r="A39" s="70"/>
      <c r="B39" s="23"/>
      <c r="C39" s="24"/>
      <c r="D39" s="10"/>
      <c r="E39" s="10"/>
      <c r="F39" s="10"/>
      <c r="G39" s="10"/>
      <c r="H39" s="10"/>
      <c r="I39" s="10"/>
      <c r="J39" s="10"/>
      <c r="K39" s="10"/>
      <c r="L39" s="10"/>
    </row>
    <row r="40" spans="1:12" s="11" customFormat="1" ht="24" customHeight="1" x14ac:dyDescent="0.3">
      <c r="A40" s="70"/>
      <c r="B40" s="23"/>
      <c r="C40" s="24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1" customFormat="1" ht="30" customHeight="1" x14ac:dyDescent="0.3">
      <c r="A41" s="183"/>
      <c r="B41" s="183"/>
      <c r="C41" s="77"/>
      <c r="D41" s="25"/>
      <c r="E41" s="25"/>
      <c r="F41" s="10"/>
      <c r="G41" s="10"/>
      <c r="H41" s="10"/>
      <c r="I41" s="10"/>
      <c r="J41" s="10"/>
      <c r="K41" s="10"/>
      <c r="L41" s="10"/>
    </row>
    <row r="42" spans="1:12" s="8" customFormat="1" ht="21.95" customHeight="1" x14ac:dyDescent="0.3">
      <c r="A42" s="7"/>
      <c r="B42" s="26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184"/>
      <c r="B44" s="184"/>
      <c r="C44" s="9"/>
      <c r="D44" s="10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1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1"/>
      <c r="B52" s="15"/>
      <c r="C52" s="29"/>
      <c r="D52" s="18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2"/>
      <c r="B54" s="30"/>
      <c r="C54" s="31"/>
      <c r="D54" s="32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3"/>
      <c r="B55" s="15"/>
      <c r="C55" s="29"/>
      <c r="D55" s="18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7.7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7.7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7"/>
      <c r="B61" s="26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7"/>
      <c r="B62" s="26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s="8" customFormat="1" ht="21.95" customHeight="1" x14ac:dyDescent="0.3">
      <c r="A63" s="1"/>
      <c r="B63" s="34"/>
      <c r="C63" s="1"/>
      <c r="D63" s="1"/>
      <c r="E63" s="1"/>
      <c r="F63" s="7"/>
      <c r="G63" s="7"/>
      <c r="H63" s="7"/>
      <c r="I63" s="7"/>
      <c r="J63" s="7"/>
      <c r="K63" s="7"/>
      <c r="L63" s="7"/>
    </row>
    <row r="64" spans="1:12" s="8" customFormat="1" ht="21.95" customHeight="1" x14ac:dyDescent="0.3">
      <c r="A64" s="1"/>
      <c r="B64" s="34"/>
      <c r="C64" s="1"/>
      <c r="D64" s="1"/>
      <c r="E64" s="1"/>
      <c r="F64" s="7"/>
      <c r="G64" s="7"/>
      <c r="H64" s="7"/>
      <c r="I64" s="7"/>
      <c r="J64" s="7"/>
      <c r="K64" s="7"/>
      <c r="L64" s="7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</row>
  </sheetData>
  <autoFilter ref="A2:E37"/>
  <mergeCells count="11">
    <mergeCell ref="A1:E1"/>
    <mergeCell ref="A31:B31"/>
    <mergeCell ref="A41:B41"/>
    <mergeCell ref="A44:B44"/>
    <mergeCell ref="D32:E32"/>
    <mergeCell ref="D33:E33"/>
    <mergeCell ref="D34:E34"/>
    <mergeCell ref="D35:E35"/>
    <mergeCell ref="D36:E36"/>
    <mergeCell ref="D37:E37"/>
    <mergeCell ref="D38:E38"/>
  </mergeCells>
  <dataValidations count="1">
    <dataValidation allowBlank="1" showInputMessage="1" showErrorMessage="1" prompt="Định dạng: dd/mm/yyyy" sqref="C3:C3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6"/>
  <sheetViews>
    <sheetView topLeftCell="A36" workbookViewId="0">
      <selection activeCell="D39" sqref="D39:E39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617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10" t="s">
        <v>562</v>
      </c>
      <c r="C3" s="111" t="s">
        <v>563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10" t="s">
        <v>564</v>
      </c>
      <c r="C4" s="111" t="s">
        <v>565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31" t="s">
        <v>566</v>
      </c>
      <c r="C5" s="132" t="s">
        <v>567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33" t="s">
        <v>568</v>
      </c>
      <c r="C6" s="132" t="s">
        <v>569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33" t="s">
        <v>570</v>
      </c>
      <c r="C7" s="132" t="s">
        <v>571</v>
      </c>
      <c r="D7" s="5" t="s">
        <v>763</v>
      </c>
      <c r="E7" s="5" t="s">
        <v>30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33" t="s">
        <v>572</v>
      </c>
      <c r="C8" s="132" t="s">
        <v>573</v>
      </c>
      <c r="D8" s="5" t="s">
        <v>763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4" t="s">
        <v>574</v>
      </c>
      <c r="C9" s="111" t="s">
        <v>575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33" t="s">
        <v>576</v>
      </c>
      <c r="C10" s="132" t="s">
        <v>577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33" t="s">
        <v>578</v>
      </c>
      <c r="C11" s="132" t="s">
        <v>579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33" t="s">
        <v>580</v>
      </c>
      <c r="C12" s="132" t="s">
        <v>581</v>
      </c>
      <c r="D12" s="6" t="s">
        <v>808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06" t="s">
        <v>582</v>
      </c>
      <c r="C13" s="147" t="s">
        <v>583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33" t="s">
        <v>584</v>
      </c>
      <c r="C14" s="132" t="s">
        <v>585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34" t="s">
        <v>586</v>
      </c>
      <c r="C15" s="111" t="s">
        <v>587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44" t="s">
        <v>104</v>
      </c>
      <c r="C16" s="149" t="s">
        <v>588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33" t="s">
        <v>589</v>
      </c>
      <c r="C17" s="132" t="s">
        <v>590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31" t="s">
        <v>591</v>
      </c>
      <c r="C18" s="132" t="s">
        <v>592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3" t="s">
        <v>593</v>
      </c>
      <c r="C19" s="132" t="s">
        <v>590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10" t="s">
        <v>594</v>
      </c>
      <c r="C20" s="111" t="s">
        <v>595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33" t="s">
        <v>596</v>
      </c>
      <c r="C21" s="132" t="s">
        <v>597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43" t="s">
        <v>598</v>
      </c>
      <c r="C22" s="111" t="s">
        <v>599</v>
      </c>
      <c r="D22" s="6" t="s">
        <v>807</v>
      </c>
      <c r="E22" s="5" t="s">
        <v>30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33" t="s">
        <v>600</v>
      </c>
      <c r="C23" s="132" t="s">
        <v>601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33" t="s">
        <v>602</v>
      </c>
      <c r="C24" s="132" t="s">
        <v>597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31" t="s">
        <v>603</v>
      </c>
      <c r="C25" s="132" t="s">
        <v>604</v>
      </c>
      <c r="D25" s="6" t="s">
        <v>763</v>
      </c>
      <c r="E25" s="5" t="s">
        <v>30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33" t="s">
        <v>605</v>
      </c>
      <c r="C26" s="132" t="s">
        <v>520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33" t="s">
        <v>606</v>
      </c>
      <c r="C27" s="132" t="s">
        <v>607</v>
      </c>
      <c r="D27" s="6" t="s">
        <v>756</v>
      </c>
      <c r="E27" s="5" t="s">
        <v>5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50" t="s">
        <v>608</v>
      </c>
      <c r="C28" s="111" t="s">
        <v>609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06" t="s">
        <v>610</v>
      </c>
      <c r="C29" s="126" t="s">
        <v>611</v>
      </c>
      <c r="D29" s="6" t="s">
        <v>756</v>
      </c>
      <c r="E29" s="5" t="s">
        <v>5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34" t="s">
        <v>612</v>
      </c>
      <c r="C30" s="111" t="s">
        <v>613</v>
      </c>
      <c r="D30" s="5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8" customFormat="1" ht="27.75" customHeight="1" x14ac:dyDescent="0.3">
      <c r="A31" s="64">
        <v>29</v>
      </c>
      <c r="B31" s="134" t="s">
        <v>614</v>
      </c>
      <c r="C31" s="111" t="s">
        <v>615</v>
      </c>
      <c r="D31" s="5" t="s">
        <v>809</v>
      </c>
      <c r="E31" s="5" t="s">
        <v>30</v>
      </c>
      <c r="F31" s="7"/>
      <c r="G31" s="7"/>
      <c r="H31" s="7"/>
      <c r="I31" s="7"/>
      <c r="J31" s="7"/>
      <c r="K31" s="7"/>
      <c r="L31" s="7"/>
    </row>
    <row r="32" spans="1:12" s="8" customFormat="1" ht="27.75" customHeight="1" x14ac:dyDescent="0.3">
      <c r="A32" s="64">
        <v>30</v>
      </c>
      <c r="B32" s="133" t="s">
        <v>558</v>
      </c>
      <c r="C32" s="132" t="s">
        <v>616</v>
      </c>
      <c r="D32" s="5" t="s">
        <v>756</v>
      </c>
      <c r="E32" s="5" t="s">
        <v>5</v>
      </c>
      <c r="F32" s="7"/>
      <c r="G32" s="7"/>
      <c r="H32" s="7"/>
      <c r="I32" s="7"/>
      <c r="J32" s="7"/>
      <c r="K32" s="7"/>
      <c r="L32" s="7"/>
    </row>
    <row r="33" spans="1:12" s="11" customFormat="1" ht="27.75" customHeight="1" x14ac:dyDescent="0.3">
      <c r="A33" s="182" t="s">
        <v>6</v>
      </c>
      <c r="B33" s="182"/>
      <c r="D33" s="7"/>
      <c r="E33" s="10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7"/>
      <c r="B34" s="65"/>
      <c r="C34" s="16" t="s">
        <v>7</v>
      </c>
      <c r="D34" s="185" t="s">
        <v>8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27.75" customHeight="1" x14ac:dyDescent="0.3">
      <c r="A35" s="68"/>
      <c r="B35" s="66"/>
      <c r="C35" s="16" t="s">
        <v>9</v>
      </c>
      <c r="D35" s="185">
        <f>+D36+D37</f>
        <v>30</v>
      </c>
      <c r="E35" s="185"/>
      <c r="F35" s="10"/>
      <c r="G35" s="10"/>
      <c r="H35" s="10"/>
      <c r="I35" s="10"/>
      <c r="J35" s="10"/>
      <c r="K35" s="10"/>
      <c r="L35" s="10"/>
    </row>
    <row r="36" spans="1:12" s="11" customFormat="1" ht="27.75" customHeight="1" x14ac:dyDescent="0.3">
      <c r="A36" s="68"/>
      <c r="B36" s="66"/>
      <c r="C36" s="16" t="s">
        <v>10</v>
      </c>
      <c r="D36" s="185">
        <v>24</v>
      </c>
      <c r="E36" s="185"/>
      <c r="F36" s="10"/>
      <c r="G36" s="10"/>
      <c r="H36" s="10"/>
      <c r="I36" s="10"/>
      <c r="J36" s="10"/>
      <c r="K36" s="10"/>
      <c r="L36" s="10"/>
    </row>
    <row r="37" spans="1:12" s="11" customFormat="1" ht="33" customHeight="1" x14ac:dyDescent="0.3">
      <c r="A37" s="68"/>
      <c r="B37" s="66"/>
      <c r="C37" s="16" t="s">
        <v>11</v>
      </c>
      <c r="D37" s="186">
        <v>6</v>
      </c>
      <c r="E37" s="186"/>
      <c r="F37" s="10"/>
      <c r="G37" s="10"/>
      <c r="H37" s="10"/>
      <c r="I37" s="10"/>
      <c r="J37" s="10"/>
      <c r="K37" s="10"/>
      <c r="L37" s="10"/>
    </row>
    <row r="38" spans="1:12" s="11" customFormat="1" ht="24.75" customHeight="1" x14ac:dyDescent="0.3">
      <c r="A38" s="69"/>
      <c r="B38" s="66"/>
      <c r="C38" s="19" t="s">
        <v>24</v>
      </c>
      <c r="D38" s="186">
        <v>1</v>
      </c>
      <c r="E38" s="186"/>
      <c r="F38" s="10"/>
      <c r="G38" s="10"/>
      <c r="H38" s="10"/>
      <c r="I38" s="10"/>
      <c r="J38" s="10"/>
      <c r="K38" s="10"/>
      <c r="L38" s="10"/>
    </row>
    <row r="39" spans="1:12" s="22" customFormat="1" ht="24.75" customHeight="1" x14ac:dyDescent="0.25">
      <c r="A39" s="20"/>
      <c r="B39" s="20"/>
      <c r="C39" s="19" t="s">
        <v>37</v>
      </c>
      <c r="D39" s="186">
        <v>2</v>
      </c>
      <c r="E39" s="186"/>
      <c r="F39" s="21"/>
      <c r="G39" s="21"/>
      <c r="H39" s="21"/>
      <c r="I39" s="21"/>
      <c r="J39" s="21"/>
      <c r="K39" s="21"/>
      <c r="L39" s="21"/>
    </row>
    <row r="40" spans="1:12" s="11" customFormat="1" ht="24.75" customHeight="1" x14ac:dyDescent="0.3">
      <c r="A40" s="70"/>
      <c r="B40" s="23"/>
      <c r="C40" s="76" t="s">
        <v>38</v>
      </c>
      <c r="D40" s="186">
        <v>3</v>
      </c>
      <c r="E40" s="186"/>
      <c r="F40" s="10"/>
      <c r="G40" s="10"/>
      <c r="H40" s="10"/>
      <c r="I40" s="10"/>
      <c r="J40" s="10"/>
      <c r="K40" s="10"/>
      <c r="L40" s="10"/>
    </row>
    <row r="41" spans="1:12" s="11" customFormat="1" ht="24" customHeight="1" x14ac:dyDescent="0.3">
      <c r="A41" s="70"/>
      <c r="B41" s="23"/>
      <c r="C41" s="24"/>
      <c r="D41" s="10"/>
      <c r="E41" s="10"/>
      <c r="F41" s="10"/>
      <c r="G41" s="10"/>
      <c r="H41" s="10"/>
      <c r="I41" s="10"/>
      <c r="J41" s="10"/>
      <c r="K41" s="10"/>
      <c r="L41" s="10"/>
    </row>
    <row r="42" spans="1:12" s="11" customFormat="1" ht="24" customHeight="1" x14ac:dyDescent="0.3">
      <c r="A42" s="70"/>
      <c r="B42" s="23"/>
      <c r="C42" s="24"/>
      <c r="D42" s="10"/>
      <c r="E42" s="10"/>
      <c r="F42" s="10"/>
      <c r="G42" s="10"/>
      <c r="H42" s="10"/>
      <c r="I42" s="10"/>
      <c r="J42" s="10"/>
      <c r="K42" s="10"/>
      <c r="L42" s="10"/>
    </row>
    <row r="43" spans="1:12" s="11" customFormat="1" ht="30" customHeight="1" x14ac:dyDescent="0.3">
      <c r="A43" s="183"/>
      <c r="B43" s="183"/>
      <c r="C43" s="77"/>
      <c r="D43" s="25"/>
      <c r="E43" s="25"/>
      <c r="F43" s="10"/>
      <c r="G43" s="10"/>
      <c r="H43" s="10"/>
      <c r="I43" s="10"/>
      <c r="J43" s="10"/>
      <c r="K43" s="10"/>
      <c r="L43" s="10"/>
    </row>
    <row r="44" spans="1:12" s="8" customFormat="1" ht="21.95" customHeight="1" x14ac:dyDescent="0.3">
      <c r="A44" s="7"/>
      <c r="B44" s="26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7"/>
      <c r="B45" s="26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184"/>
      <c r="B46" s="184"/>
      <c r="C46" s="9"/>
      <c r="D46" s="10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27"/>
      <c r="B51" s="13"/>
      <c r="C51" s="28"/>
      <c r="D51" s="14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27"/>
      <c r="B52" s="13"/>
      <c r="C52" s="28"/>
      <c r="D52" s="14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1"/>
      <c r="B54" s="15"/>
      <c r="C54" s="29"/>
      <c r="D54" s="18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1"/>
      <c r="B55" s="15"/>
      <c r="C55" s="29"/>
      <c r="D55" s="18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2"/>
      <c r="B56" s="30"/>
      <c r="C56" s="31"/>
      <c r="D56" s="32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73"/>
      <c r="B57" s="15"/>
      <c r="C57" s="29"/>
      <c r="D57" s="18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7.7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7.7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10"/>
      <c r="B61" s="33"/>
      <c r="C61" s="10"/>
      <c r="D61" s="10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10"/>
      <c r="B62" s="33"/>
      <c r="C62" s="10"/>
      <c r="D62" s="10"/>
      <c r="E62" s="7"/>
      <c r="F62" s="7"/>
      <c r="G62" s="7"/>
      <c r="H62" s="7"/>
      <c r="I62" s="7"/>
      <c r="J62" s="7"/>
      <c r="K62" s="7"/>
      <c r="L62" s="7"/>
    </row>
    <row r="63" spans="1:12" s="8" customFormat="1" ht="21.95" customHeight="1" x14ac:dyDescent="0.3">
      <c r="A63" s="7"/>
      <c r="B63" s="26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s="8" customFormat="1" ht="21.95" customHeight="1" x14ac:dyDescent="0.3">
      <c r="A64" s="7"/>
      <c r="B64" s="26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s="8" customFormat="1" ht="21.95" customHeight="1" x14ac:dyDescent="0.3">
      <c r="A65" s="1"/>
      <c r="B65" s="34"/>
      <c r="C65" s="1"/>
      <c r="D65" s="1"/>
      <c r="E65" s="1"/>
      <c r="F65" s="7"/>
      <c r="G65" s="7"/>
      <c r="H65" s="7"/>
      <c r="I65" s="7"/>
      <c r="J65" s="7"/>
      <c r="K65" s="7"/>
      <c r="L65" s="7"/>
    </row>
    <row r="66" spans="1:12" s="8" customFormat="1" ht="21.95" customHeight="1" x14ac:dyDescent="0.3">
      <c r="A66" s="1"/>
      <c r="B66" s="34"/>
      <c r="C66" s="1"/>
      <c r="D66" s="1"/>
      <c r="E66" s="1"/>
      <c r="F66" s="7"/>
      <c r="G66" s="7"/>
      <c r="H66" s="7"/>
      <c r="I66" s="7"/>
      <c r="J66" s="7"/>
      <c r="K66" s="7"/>
      <c r="L66" s="7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34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34"/>
      <c r="C136" s="1"/>
      <c r="D136" s="1"/>
      <c r="E136" s="1"/>
      <c r="F136" s="1"/>
      <c r="G136" s="1"/>
      <c r="H136" s="1"/>
      <c r="I136" s="1"/>
      <c r="J136" s="1"/>
      <c r="K136" s="1"/>
      <c r="L136" s="1"/>
    </row>
  </sheetData>
  <autoFilter ref="A2:E39"/>
  <mergeCells count="11">
    <mergeCell ref="A1:E1"/>
    <mergeCell ref="A33:B33"/>
    <mergeCell ref="A43:B43"/>
    <mergeCell ref="A46:B46"/>
    <mergeCell ref="D34:E34"/>
    <mergeCell ref="D35:E35"/>
    <mergeCell ref="D36:E36"/>
    <mergeCell ref="D37:E37"/>
    <mergeCell ref="D38:E38"/>
    <mergeCell ref="D39:E39"/>
    <mergeCell ref="D40:E40"/>
  </mergeCells>
  <dataValidations count="1">
    <dataValidation allowBlank="1" showInputMessage="1" showErrorMessage="1" prompt="Định dạng: dd/mm/yyyy" sqref="C3:C32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2"/>
  <sheetViews>
    <sheetView topLeftCell="A34" workbookViewId="0">
      <selection activeCell="D41" sqref="D41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41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34" t="s">
        <v>618</v>
      </c>
      <c r="C3" s="111" t="s">
        <v>619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34" t="s">
        <v>620</v>
      </c>
      <c r="C4" s="111" t="s">
        <v>621</v>
      </c>
      <c r="D4" s="5" t="s">
        <v>763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10" t="s">
        <v>622</v>
      </c>
      <c r="C5" s="111" t="s">
        <v>785</v>
      </c>
      <c r="D5" s="5" t="s">
        <v>763</v>
      </c>
      <c r="E5" s="5" t="s">
        <v>30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34" t="s">
        <v>478</v>
      </c>
      <c r="C6" s="111" t="s">
        <v>623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44" t="s">
        <v>624</v>
      </c>
      <c r="C7" s="145">
        <v>43715</v>
      </c>
      <c r="D7" s="5" t="s">
        <v>763</v>
      </c>
      <c r="E7" s="5" t="s">
        <v>30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34" t="s">
        <v>625</v>
      </c>
      <c r="C8" s="111" t="s">
        <v>626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1" t="s">
        <v>95</v>
      </c>
      <c r="C9" s="132" t="s">
        <v>592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10" t="s">
        <v>627</v>
      </c>
      <c r="C10" s="111" t="s">
        <v>628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06" t="s">
        <v>629</v>
      </c>
      <c r="C11" s="147" t="s">
        <v>630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33" t="s">
        <v>631</v>
      </c>
      <c r="C12" s="132" t="s">
        <v>632</v>
      </c>
      <c r="D12" s="6" t="s">
        <v>763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10" t="s">
        <v>633</v>
      </c>
      <c r="C13" s="111" t="s">
        <v>634</v>
      </c>
      <c r="D13" s="6" t="s">
        <v>782</v>
      </c>
      <c r="E13" s="5" t="s">
        <v>30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08" t="s">
        <v>635</v>
      </c>
      <c r="C14" s="126" t="s">
        <v>636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31" t="s">
        <v>637</v>
      </c>
      <c r="C15" s="132" t="s">
        <v>638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33" t="s">
        <v>639</v>
      </c>
      <c r="C16" s="132" t="s">
        <v>640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31" t="s">
        <v>641</v>
      </c>
      <c r="C17" s="132" t="s">
        <v>642</v>
      </c>
      <c r="D17" s="6" t="s">
        <v>761</v>
      </c>
      <c r="E17" s="5" t="s">
        <v>30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33" t="s">
        <v>643</v>
      </c>
      <c r="C18" s="132" t="s">
        <v>644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3" t="s">
        <v>645</v>
      </c>
      <c r="C19" s="132" t="s">
        <v>646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10" t="s">
        <v>647</v>
      </c>
      <c r="C20" s="111" t="s">
        <v>648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31" t="s">
        <v>649</v>
      </c>
      <c r="C21" s="132" t="s">
        <v>545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33" t="s">
        <v>650</v>
      </c>
      <c r="C22" s="132" t="s">
        <v>651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10" t="s">
        <v>652</v>
      </c>
      <c r="C23" s="111" t="s">
        <v>653</v>
      </c>
      <c r="D23" s="6" t="s">
        <v>786</v>
      </c>
      <c r="E23" s="5" t="s">
        <v>30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34" t="s">
        <v>654</v>
      </c>
      <c r="C24" s="111" t="s">
        <v>655</v>
      </c>
      <c r="D24" s="6" t="s">
        <v>763</v>
      </c>
      <c r="E24" s="5" t="s">
        <v>30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31" t="s">
        <v>656</v>
      </c>
      <c r="C25" s="132" t="s">
        <v>657</v>
      </c>
      <c r="D25" s="6" t="s">
        <v>787</v>
      </c>
      <c r="E25" s="5" t="s">
        <v>30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31" t="s">
        <v>658</v>
      </c>
      <c r="C26" s="132" t="s">
        <v>659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31" t="s">
        <v>660</v>
      </c>
      <c r="C27" s="132" t="s">
        <v>661</v>
      </c>
      <c r="D27" s="6" t="s">
        <v>763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34" t="s">
        <v>662</v>
      </c>
      <c r="C28" s="111" t="s">
        <v>663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10" t="s">
        <v>664</v>
      </c>
      <c r="C29" s="111" t="s">
        <v>665</v>
      </c>
      <c r="D29" s="6" t="s">
        <v>763</v>
      </c>
      <c r="E29" s="5" t="s">
        <v>30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31" t="s">
        <v>666</v>
      </c>
      <c r="C30" s="132" t="s">
        <v>667</v>
      </c>
      <c r="D30" s="5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11" customFormat="1" ht="27.75" customHeight="1" x14ac:dyDescent="0.3">
      <c r="A31" s="182" t="s">
        <v>6</v>
      </c>
      <c r="B31" s="182"/>
      <c r="D31" s="7"/>
      <c r="E31" s="10"/>
      <c r="F31" s="10"/>
      <c r="G31" s="10"/>
      <c r="H31" s="10"/>
      <c r="I31" s="10"/>
      <c r="J31" s="10"/>
      <c r="K31" s="10"/>
      <c r="L31" s="10"/>
    </row>
    <row r="32" spans="1:12" s="11" customFormat="1" ht="27.75" customHeight="1" x14ac:dyDescent="0.3">
      <c r="A32" s="7"/>
      <c r="B32" s="65"/>
      <c r="C32" s="16" t="s">
        <v>7</v>
      </c>
      <c r="D32" s="185" t="s">
        <v>8</v>
      </c>
      <c r="E32" s="185"/>
      <c r="F32" s="10"/>
      <c r="G32" s="10"/>
      <c r="H32" s="10"/>
      <c r="I32" s="10"/>
      <c r="J32" s="10"/>
      <c r="K32" s="10"/>
      <c r="L32" s="10"/>
    </row>
    <row r="33" spans="1:12" s="11" customFormat="1" ht="27.75" customHeight="1" x14ac:dyDescent="0.3">
      <c r="A33" s="68"/>
      <c r="B33" s="66"/>
      <c r="C33" s="16" t="s">
        <v>9</v>
      </c>
      <c r="D33" s="185">
        <f>+D34+D35</f>
        <v>28</v>
      </c>
      <c r="E33" s="185"/>
      <c r="F33" s="10"/>
      <c r="G33" s="10"/>
      <c r="H33" s="10"/>
      <c r="I33" s="10" t="s">
        <v>42</v>
      </c>
      <c r="J33" s="10"/>
      <c r="K33" s="10"/>
      <c r="L33" s="10"/>
    </row>
    <row r="34" spans="1:12" s="11" customFormat="1" ht="27.75" customHeight="1" x14ac:dyDescent="0.3">
      <c r="A34" s="68"/>
      <c r="B34" s="66"/>
      <c r="C34" s="16" t="s">
        <v>10</v>
      </c>
      <c r="D34" s="185">
        <v>17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33" customHeight="1" x14ac:dyDescent="0.3">
      <c r="A35" s="68"/>
      <c r="B35" s="66"/>
      <c r="C35" s="16" t="s">
        <v>11</v>
      </c>
      <c r="D35" s="186">
        <v>11</v>
      </c>
      <c r="E35" s="186"/>
      <c r="F35" s="10"/>
      <c r="G35" s="10"/>
      <c r="H35" s="10"/>
      <c r="I35" s="10"/>
      <c r="J35" s="10"/>
      <c r="K35" s="10"/>
      <c r="L35" s="10"/>
    </row>
    <row r="36" spans="1:12" s="11" customFormat="1" ht="24.75" customHeight="1" x14ac:dyDescent="0.3">
      <c r="A36" s="69"/>
      <c r="B36" s="66"/>
      <c r="C36" s="19" t="s">
        <v>24</v>
      </c>
      <c r="D36" s="186">
        <v>3</v>
      </c>
      <c r="E36" s="186"/>
      <c r="F36" s="10"/>
      <c r="G36" s="10"/>
      <c r="H36" s="10"/>
      <c r="I36" s="10"/>
      <c r="J36" s="10"/>
      <c r="K36" s="10"/>
      <c r="L36" s="10"/>
    </row>
    <row r="37" spans="1:12" s="11" customFormat="1" ht="24.75" customHeight="1" x14ac:dyDescent="0.3">
      <c r="A37" s="69"/>
      <c r="B37" s="66"/>
      <c r="C37" s="19" t="s">
        <v>39</v>
      </c>
      <c r="D37" s="186">
        <v>1</v>
      </c>
      <c r="E37" s="186"/>
      <c r="F37" s="10"/>
      <c r="G37" s="10"/>
      <c r="H37" s="10"/>
      <c r="I37" s="10"/>
      <c r="J37" s="10"/>
      <c r="K37" s="10"/>
      <c r="L37" s="10"/>
    </row>
    <row r="38" spans="1:12" s="22" customFormat="1" ht="24.75" customHeight="1" x14ac:dyDescent="0.25">
      <c r="A38" s="20"/>
      <c r="B38" s="20"/>
      <c r="C38" s="19" t="s">
        <v>37</v>
      </c>
      <c r="D38" s="186">
        <v>2</v>
      </c>
      <c r="E38" s="186"/>
      <c r="F38" s="21"/>
      <c r="G38" s="21"/>
      <c r="H38" s="21"/>
      <c r="I38" s="21"/>
      <c r="J38" s="21"/>
      <c r="K38" s="21"/>
      <c r="L38" s="21"/>
    </row>
    <row r="39" spans="1:12" s="11" customFormat="1" ht="24.75" customHeight="1" x14ac:dyDescent="0.3">
      <c r="A39" s="70"/>
      <c r="B39" s="23"/>
      <c r="C39" s="76" t="s">
        <v>38</v>
      </c>
      <c r="D39" s="186">
        <v>8</v>
      </c>
      <c r="E39" s="186"/>
      <c r="F39" s="10"/>
      <c r="G39" s="10"/>
      <c r="H39" s="10"/>
      <c r="I39" s="10"/>
      <c r="J39" s="10"/>
      <c r="K39" s="10"/>
      <c r="L39" s="10"/>
    </row>
    <row r="40" spans="1:12" s="11" customFormat="1" ht="24" customHeight="1" x14ac:dyDescent="0.3">
      <c r="A40" s="70"/>
      <c r="B40" s="23"/>
      <c r="C40" s="24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1" customFormat="1" ht="24" customHeight="1" x14ac:dyDescent="0.3">
      <c r="A41" s="70"/>
      <c r="B41" s="23"/>
      <c r="C41" s="24"/>
      <c r="D41" s="10"/>
      <c r="E41" s="10"/>
      <c r="F41" s="10"/>
      <c r="G41" s="10"/>
      <c r="H41" s="10"/>
      <c r="I41" s="10"/>
      <c r="J41" s="10"/>
      <c r="K41" s="10"/>
      <c r="L41" s="10"/>
    </row>
    <row r="42" spans="1:12" s="11" customFormat="1" ht="30" customHeight="1" x14ac:dyDescent="0.3">
      <c r="A42" s="183"/>
      <c r="B42" s="183"/>
      <c r="C42" s="77"/>
      <c r="D42" s="25"/>
      <c r="E42" s="25"/>
      <c r="F42" s="10"/>
      <c r="G42" s="10"/>
      <c r="H42" s="10"/>
      <c r="I42" s="10"/>
      <c r="J42" s="10"/>
      <c r="K42" s="10"/>
      <c r="L42" s="10"/>
    </row>
    <row r="43" spans="1:12" s="8" customFormat="1" ht="21.95" customHeight="1" x14ac:dyDescent="0.3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7"/>
      <c r="B44" s="26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184"/>
      <c r="B45" s="184"/>
      <c r="C45" s="9"/>
      <c r="D45" s="10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27"/>
      <c r="B51" s="13"/>
      <c r="C51" s="28"/>
      <c r="D51" s="14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1"/>
      <c r="B52" s="15"/>
      <c r="C52" s="29"/>
      <c r="D52" s="18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1"/>
      <c r="B54" s="15"/>
      <c r="C54" s="29"/>
      <c r="D54" s="18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2"/>
      <c r="B55" s="30"/>
      <c r="C55" s="31"/>
      <c r="D55" s="32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3"/>
      <c r="B56" s="15"/>
      <c r="C56" s="29"/>
      <c r="D56" s="18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10"/>
      <c r="B61" s="33"/>
      <c r="C61" s="10"/>
      <c r="D61" s="10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7"/>
      <c r="B62" s="26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16.5" x14ac:dyDescent="0.25">
      <c r="A63" s="7"/>
      <c r="B63" s="26"/>
      <c r="C63" s="7"/>
      <c r="D63" s="7"/>
      <c r="E63" s="7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</sheetData>
  <autoFilter ref="A2:E38"/>
  <mergeCells count="12">
    <mergeCell ref="A1:E1"/>
    <mergeCell ref="A31:B31"/>
    <mergeCell ref="A42:B42"/>
    <mergeCell ref="A45:B45"/>
    <mergeCell ref="D32:E32"/>
    <mergeCell ref="D33:E33"/>
    <mergeCell ref="D34:E34"/>
    <mergeCell ref="D35:E35"/>
    <mergeCell ref="D36:E36"/>
    <mergeCell ref="D37:E37"/>
    <mergeCell ref="D38:E38"/>
    <mergeCell ref="D39:E39"/>
  </mergeCells>
  <dataValidations count="1">
    <dataValidation allowBlank="1" showInputMessage="1" showErrorMessage="1" prompt="Định dạng: dd/mm/yyyy" sqref="C3:C3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9"/>
  <sheetViews>
    <sheetView topLeftCell="A31" workbookViewId="0">
      <selection activeCell="D36" sqref="D36:E3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711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44" t="s">
        <v>668</v>
      </c>
      <c r="C3" s="151" t="s">
        <v>790</v>
      </c>
      <c r="D3" s="5" t="s">
        <v>763</v>
      </c>
      <c r="E3" s="5" t="s">
        <v>30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10" t="s">
        <v>669</v>
      </c>
      <c r="C4" s="111" t="s">
        <v>670</v>
      </c>
      <c r="D4" s="5" t="s">
        <v>761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06" t="s">
        <v>671</v>
      </c>
      <c r="C5" s="107">
        <v>43468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06" t="s">
        <v>672</v>
      </c>
      <c r="C6" s="147" t="s">
        <v>673</v>
      </c>
      <c r="D6" s="5" t="s">
        <v>763</v>
      </c>
      <c r="E6" s="5" t="s">
        <v>30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52" t="s">
        <v>674</v>
      </c>
      <c r="C7" s="141" t="s">
        <v>675</v>
      </c>
      <c r="D7" s="5" t="s">
        <v>763</v>
      </c>
      <c r="E7" s="5" t="s">
        <v>30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34" t="s">
        <v>676</v>
      </c>
      <c r="C8" s="111" t="s">
        <v>677</v>
      </c>
      <c r="D8" s="5" t="s">
        <v>763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4" t="s">
        <v>678</v>
      </c>
      <c r="C9" s="111" t="s">
        <v>575</v>
      </c>
      <c r="D9" s="6" t="s">
        <v>763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34" t="s">
        <v>147</v>
      </c>
      <c r="C10" s="111" t="s">
        <v>679</v>
      </c>
      <c r="D10" s="6" t="s">
        <v>761</v>
      </c>
      <c r="E10" s="5" t="s">
        <v>30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34" t="s">
        <v>680</v>
      </c>
      <c r="C11" s="153" t="s">
        <v>789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10" t="s">
        <v>233</v>
      </c>
      <c r="C12" s="111" t="s">
        <v>653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33" t="s">
        <v>681</v>
      </c>
      <c r="C13" s="132" t="s">
        <v>682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10" t="s">
        <v>683</v>
      </c>
      <c r="C14" s="111" t="s">
        <v>788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50" t="s">
        <v>684</v>
      </c>
      <c r="C15" s="111" t="s">
        <v>685</v>
      </c>
      <c r="D15" s="6" t="s">
        <v>761</v>
      </c>
      <c r="E15" s="5" t="s">
        <v>30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37" t="s">
        <v>686</v>
      </c>
      <c r="C16" s="107" t="s">
        <v>634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39" t="s">
        <v>687</v>
      </c>
      <c r="C17" s="132" t="s">
        <v>688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43" t="s">
        <v>689</v>
      </c>
      <c r="C18" s="154" t="s">
        <v>642</v>
      </c>
      <c r="D18" s="6" t="s">
        <v>763</v>
      </c>
      <c r="E18" s="5" t="s">
        <v>30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3" t="s">
        <v>690</v>
      </c>
      <c r="C19" s="132" t="s">
        <v>691</v>
      </c>
      <c r="D19" s="6" t="s">
        <v>763</v>
      </c>
      <c r="E19" s="5" t="s">
        <v>30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34" t="s">
        <v>692</v>
      </c>
      <c r="C20" s="111" t="s">
        <v>693</v>
      </c>
      <c r="D20" s="6" t="s">
        <v>761</v>
      </c>
      <c r="E20" s="5" t="s">
        <v>30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33" t="s">
        <v>694</v>
      </c>
      <c r="C21" s="132" t="s">
        <v>695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08" t="s">
        <v>696</v>
      </c>
      <c r="C22" s="126" t="s">
        <v>697</v>
      </c>
      <c r="D22" s="6" t="s">
        <v>763</v>
      </c>
      <c r="E22" s="5" t="s">
        <v>30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34" t="s">
        <v>698</v>
      </c>
      <c r="C23" s="111" t="s">
        <v>699</v>
      </c>
      <c r="D23" s="6" t="s">
        <v>763</v>
      </c>
      <c r="E23" s="5" t="s">
        <v>30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33" t="s">
        <v>700</v>
      </c>
      <c r="C24" s="132" t="s">
        <v>701</v>
      </c>
      <c r="D24" s="6" t="s">
        <v>761</v>
      </c>
      <c r="E24" s="5" t="s">
        <v>30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31" t="s">
        <v>702</v>
      </c>
      <c r="C25" s="132" t="s">
        <v>703</v>
      </c>
      <c r="D25" s="6" t="s">
        <v>763</v>
      </c>
      <c r="E25" s="5" t="s">
        <v>30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34" t="s">
        <v>704</v>
      </c>
      <c r="C26" s="111" t="s">
        <v>705</v>
      </c>
      <c r="D26" s="6" t="s">
        <v>761</v>
      </c>
      <c r="E26" s="5" t="s">
        <v>30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34" t="s">
        <v>706</v>
      </c>
      <c r="C27" s="111" t="s">
        <v>707</v>
      </c>
      <c r="D27" s="6" t="s">
        <v>763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33" t="s">
        <v>708</v>
      </c>
      <c r="C28" s="132" t="s">
        <v>709</v>
      </c>
      <c r="D28" s="6" t="s">
        <v>763</v>
      </c>
      <c r="E28" s="5" t="s">
        <v>30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34" t="s">
        <v>710</v>
      </c>
      <c r="C29" s="155" t="s">
        <v>675</v>
      </c>
      <c r="D29" s="6" t="s">
        <v>756</v>
      </c>
      <c r="E29" s="5" t="s">
        <v>5</v>
      </c>
      <c r="F29" s="7"/>
      <c r="G29" s="7"/>
      <c r="H29" s="7"/>
      <c r="I29" s="7"/>
      <c r="J29" s="7"/>
      <c r="K29" s="7"/>
      <c r="L29" s="7"/>
    </row>
    <row r="30" spans="1:12" s="11" customFormat="1" ht="27.75" customHeight="1" x14ac:dyDescent="0.3">
      <c r="A30" s="182" t="s">
        <v>6</v>
      </c>
      <c r="B30" s="182"/>
      <c r="D30" s="7"/>
      <c r="E30" s="10"/>
      <c r="F30" s="10"/>
      <c r="G30" s="10"/>
      <c r="H30" s="10"/>
      <c r="I30" s="10"/>
      <c r="J30" s="10"/>
      <c r="K30" s="10"/>
      <c r="L30" s="10"/>
    </row>
    <row r="31" spans="1:12" s="11" customFormat="1" ht="27.75" customHeight="1" x14ac:dyDescent="0.3">
      <c r="A31" s="7"/>
      <c r="B31" s="65"/>
      <c r="C31" s="16" t="s">
        <v>7</v>
      </c>
      <c r="D31" s="185" t="s">
        <v>8</v>
      </c>
      <c r="E31" s="185"/>
      <c r="F31" s="10"/>
      <c r="G31" s="10"/>
      <c r="H31" s="10"/>
      <c r="I31" s="10"/>
      <c r="J31" s="10"/>
      <c r="K31" s="10"/>
      <c r="L31" s="10"/>
    </row>
    <row r="32" spans="1:12" s="11" customFormat="1" ht="27.75" customHeight="1" x14ac:dyDescent="0.3">
      <c r="A32" s="68"/>
      <c r="B32" s="66"/>
      <c r="C32" s="16" t="s">
        <v>9</v>
      </c>
      <c r="D32" s="185">
        <f>+D33+D34</f>
        <v>27</v>
      </c>
      <c r="E32" s="185"/>
      <c r="F32" s="10"/>
      <c r="G32" s="10"/>
      <c r="H32" s="10"/>
      <c r="I32" s="10" t="s">
        <v>42</v>
      </c>
      <c r="J32" s="10"/>
      <c r="K32" s="10"/>
      <c r="L32" s="10"/>
    </row>
    <row r="33" spans="1:12" s="11" customFormat="1" ht="27.75" customHeight="1" x14ac:dyDescent="0.3">
      <c r="A33" s="68"/>
      <c r="B33" s="66"/>
      <c r="C33" s="16" t="s">
        <v>10</v>
      </c>
      <c r="D33" s="185">
        <v>9</v>
      </c>
      <c r="E33" s="185"/>
      <c r="F33" s="10"/>
      <c r="G33" s="10"/>
      <c r="H33" s="10"/>
      <c r="I33" s="10"/>
      <c r="J33" s="10"/>
      <c r="K33" s="10"/>
      <c r="L33" s="10"/>
    </row>
    <row r="34" spans="1:12" s="11" customFormat="1" ht="33" customHeight="1" x14ac:dyDescent="0.3">
      <c r="A34" s="68"/>
      <c r="B34" s="66"/>
      <c r="C34" s="16" t="s">
        <v>11</v>
      </c>
      <c r="D34" s="186">
        <v>18</v>
      </c>
      <c r="E34" s="186"/>
      <c r="F34" s="10"/>
      <c r="G34" s="10"/>
      <c r="H34" s="10"/>
      <c r="I34" s="10"/>
      <c r="J34" s="10"/>
      <c r="K34" s="10"/>
      <c r="L34" s="10"/>
    </row>
    <row r="35" spans="1:12" s="11" customFormat="1" ht="24.75" customHeight="1" x14ac:dyDescent="0.3">
      <c r="A35" s="69"/>
      <c r="B35" s="66"/>
      <c r="C35" s="19" t="s">
        <v>24</v>
      </c>
      <c r="D35" s="186">
        <v>6</v>
      </c>
      <c r="E35" s="186"/>
      <c r="F35" s="10"/>
      <c r="G35" s="10"/>
      <c r="H35" s="10"/>
      <c r="I35" s="10"/>
      <c r="J35" s="10"/>
      <c r="K35" s="10"/>
      <c r="L35" s="10"/>
    </row>
    <row r="36" spans="1:12" s="11" customFormat="1" ht="24.75" customHeight="1" x14ac:dyDescent="0.3">
      <c r="A36" s="70"/>
      <c r="B36" s="23"/>
      <c r="C36" s="76" t="s">
        <v>38</v>
      </c>
      <c r="D36" s="186">
        <v>12</v>
      </c>
      <c r="E36" s="186"/>
      <c r="F36" s="10"/>
      <c r="G36" s="10"/>
      <c r="H36" s="10"/>
      <c r="I36" s="10"/>
      <c r="J36" s="10"/>
      <c r="K36" s="10"/>
      <c r="L36" s="10"/>
    </row>
    <row r="37" spans="1:12" s="11" customFormat="1" ht="24" customHeight="1" x14ac:dyDescent="0.3">
      <c r="A37" s="70"/>
      <c r="B37" s="23"/>
      <c r="C37" s="24"/>
      <c r="D37" s="10"/>
      <c r="E37" s="10"/>
      <c r="F37" s="10"/>
      <c r="G37" s="10"/>
      <c r="H37" s="10"/>
      <c r="I37" s="10"/>
      <c r="J37" s="10"/>
      <c r="K37" s="10"/>
      <c r="L37" s="10"/>
    </row>
    <row r="38" spans="1:12" s="11" customFormat="1" ht="24" customHeight="1" x14ac:dyDescent="0.3">
      <c r="A38" s="70"/>
      <c r="B38" s="23"/>
      <c r="C38" s="24"/>
      <c r="D38" s="10"/>
      <c r="E38" s="10"/>
      <c r="F38" s="10"/>
      <c r="G38" s="10"/>
      <c r="H38" s="10"/>
      <c r="I38" s="10"/>
      <c r="J38" s="10"/>
      <c r="K38" s="10"/>
      <c r="L38" s="10"/>
    </row>
    <row r="39" spans="1:12" s="11" customFormat="1" ht="30" customHeight="1" x14ac:dyDescent="0.3">
      <c r="A39" s="183"/>
      <c r="B39" s="183"/>
      <c r="C39" s="78"/>
      <c r="D39" s="25"/>
      <c r="E39" s="25"/>
      <c r="F39" s="10"/>
      <c r="G39" s="10"/>
      <c r="H39" s="10"/>
      <c r="I39" s="10"/>
      <c r="J39" s="10"/>
      <c r="K39" s="10"/>
      <c r="L39" s="10"/>
    </row>
    <row r="40" spans="1:12" s="8" customFormat="1" ht="21.95" customHeight="1" x14ac:dyDescent="0.3">
      <c r="A40" s="7"/>
      <c r="B40" s="26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7"/>
      <c r="B41" s="26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184"/>
      <c r="B42" s="184"/>
      <c r="C42" s="9"/>
      <c r="D42" s="10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27"/>
      <c r="B43" s="13"/>
      <c r="C43" s="28"/>
      <c r="D43" s="14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27"/>
      <c r="B44" s="13"/>
      <c r="C44" s="28"/>
      <c r="D44" s="14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71"/>
      <c r="B49" s="15"/>
      <c r="C49" s="29"/>
      <c r="D49" s="18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71"/>
      <c r="B50" s="15"/>
      <c r="C50" s="29"/>
      <c r="D50" s="18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1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2"/>
      <c r="B52" s="30"/>
      <c r="C52" s="31"/>
      <c r="D52" s="32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3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10"/>
      <c r="B54" s="33"/>
      <c r="C54" s="10"/>
      <c r="D54" s="10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10"/>
      <c r="B55" s="33"/>
      <c r="C55" s="10"/>
      <c r="D55" s="10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7"/>
      <c r="B59" s="26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16.5" x14ac:dyDescent="0.25">
      <c r="A60" s="7"/>
      <c r="B60" s="26"/>
      <c r="C60" s="7"/>
      <c r="D60" s="7"/>
      <c r="E60" s="7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</sheetData>
  <autoFilter ref="A2:E36"/>
  <mergeCells count="10">
    <mergeCell ref="A39:B39"/>
    <mergeCell ref="A42:B42"/>
    <mergeCell ref="D35:E35"/>
    <mergeCell ref="D36:E36"/>
    <mergeCell ref="D34:E34"/>
    <mergeCell ref="A1:E1"/>
    <mergeCell ref="A30:B30"/>
    <mergeCell ref="D31:E31"/>
    <mergeCell ref="D32:E32"/>
    <mergeCell ref="D33:E33"/>
  </mergeCells>
  <dataValidations count="1">
    <dataValidation allowBlank="1" showInputMessage="1" showErrorMessage="1" prompt="Định dạng: dd/mm/yyyy" sqref="C3:C29">
      <formula1>0</formula1>
      <formula2>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2"/>
  <sheetViews>
    <sheetView topLeftCell="A32" workbookViewId="0">
      <selection activeCell="F38" sqref="F38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755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33" t="s">
        <v>712</v>
      </c>
      <c r="C3" s="132" t="s">
        <v>713</v>
      </c>
      <c r="D3" s="5" t="s">
        <v>763</v>
      </c>
      <c r="E3" s="5" t="s">
        <v>30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33" t="s">
        <v>714</v>
      </c>
      <c r="C4" s="132" t="s">
        <v>670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34" t="s">
        <v>715</v>
      </c>
      <c r="C5" s="111" t="s">
        <v>716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10" t="s">
        <v>717</v>
      </c>
      <c r="C6" s="111" t="s">
        <v>563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10" t="s">
        <v>718</v>
      </c>
      <c r="C7" s="111" t="s">
        <v>719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10" t="s">
        <v>720</v>
      </c>
      <c r="C8" s="111" t="s">
        <v>721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3" t="s">
        <v>722</v>
      </c>
      <c r="C9" s="132" t="s">
        <v>723</v>
      </c>
      <c r="D9" s="6" t="s">
        <v>763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33" t="s">
        <v>724</v>
      </c>
      <c r="C10" s="132" t="s">
        <v>685</v>
      </c>
      <c r="D10" s="6" t="s">
        <v>806</v>
      </c>
      <c r="E10" s="5" t="s">
        <v>30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34" t="s">
        <v>725</v>
      </c>
      <c r="C11" s="111" t="s">
        <v>697</v>
      </c>
      <c r="D11" s="6" t="s">
        <v>777</v>
      </c>
      <c r="E11" s="5" t="s">
        <v>30</v>
      </c>
      <c r="F11" s="7"/>
      <c r="G11" s="7">
        <v>11</v>
      </c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10" t="s">
        <v>726</v>
      </c>
      <c r="C12" s="111" t="s">
        <v>682</v>
      </c>
      <c r="D12" s="6" t="s">
        <v>763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33" t="s">
        <v>727</v>
      </c>
      <c r="C13" s="132" t="s">
        <v>728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06" t="s">
        <v>729</v>
      </c>
      <c r="C14" s="126" t="s">
        <v>653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31" t="s">
        <v>730</v>
      </c>
      <c r="C15" s="132" t="s">
        <v>543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31" t="s">
        <v>731</v>
      </c>
      <c r="C16" s="132" t="s">
        <v>732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52" t="s">
        <v>733</v>
      </c>
      <c r="C17" s="141" t="s">
        <v>734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34" t="s">
        <v>456</v>
      </c>
      <c r="C18" s="111" t="s">
        <v>735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4" t="s">
        <v>736</v>
      </c>
      <c r="C19" s="111" t="s">
        <v>723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33" t="s">
        <v>737</v>
      </c>
      <c r="C20" s="132" t="s">
        <v>615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06" t="s">
        <v>419</v>
      </c>
      <c r="C21" s="126" t="s">
        <v>738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34" t="s">
        <v>739</v>
      </c>
      <c r="C22" s="111" t="s">
        <v>619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34" t="s">
        <v>740</v>
      </c>
      <c r="C23" s="111" t="s">
        <v>741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10" t="s">
        <v>742</v>
      </c>
      <c r="C24" s="111" t="s">
        <v>743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33" t="s">
        <v>744</v>
      </c>
      <c r="C25" s="132" t="s">
        <v>745</v>
      </c>
      <c r="D25" s="6" t="s">
        <v>763</v>
      </c>
      <c r="E25" s="5" t="s">
        <v>30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10" t="s">
        <v>746</v>
      </c>
      <c r="C26" s="111" t="s">
        <v>747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34" t="s">
        <v>748</v>
      </c>
      <c r="C27" s="111" t="s">
        <v>713</v>
      </c>
      <c r="D27" s="6" t="s">
        <v>763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10" t="s">
        <v>749</v>
      </c>
      <c r="C28" s="111" t="s">
        <v>750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10" t="s">
        <v>751</v>
      </c>
      <c r="C29" s="111" t="s">
        <v>695</v>
      </c>
      <c r="D29" s="6" t="s">
        <v>756</v>
      </c>
      <c r="E29" s="5" t="s">
        <v>5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10" t="s">
        <v>220</v>
      </c>
      <c r="C30" s="111" t="s">
        <v>752</v>
      </c>
      <c r="D30" s="5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8" customFormat="1" ht="27.75" customHeight="1" x14ac:dyDescent="0.3">
      <c r="A31" s="64">
        <v>29</v>
      </c>
      <c r="B31" s="110" t="s">
        <v>753</v>
      </c>
      <c r="C31" s="111" t="s">
        <v>524</v>
      </c>
      <c r="D31" s="5" t="s">
        <v>763</v>
      </c>
      <c r="E31" s="5" t="s">
        <v>30</v>
      </c>
      <c r="F31" s="7"/>
      <c r="G31" s="7"/>
      <c r="H31" s="7"/>
      <c r="I31" s="7"/>
      <c r="J31" s="7"/>
      <c r="K31" s="7"/>
      <c r="L31" s="7"/>
    </row>
    <row r="32" spans="1:12" s="8" customFormat="1" ht="27.75" customHeight="1" x14ac:dyDescent="0.3">
      <c r="A32" s="64">
        <v>30</v>
      </c>
      <c r="B32" s="134" t="s">
        <v>754</v>
      </c>
      <c r="C32" s="111" t="s">
        <v>707</v>
      </c>
      <c r="D32" s="5" t="s">
        <v>756</v>
      </c>
      <c r="E32" s="5" t="s">
        <v>5</v>
      </c>
      <c r="F32" s="7"/>
      <c r="G32" s="7"/>
      <c r="H32" s="7"/>
      <c r="I32" s="7"/>
      <c r="J32" s="7"/>
      <c r="K32" s="7"/>
      <c r="L32" s="7"/>
    </row>
    <row r="33" spans="1:12" s="11" customFormat="1" ht="27.75" customHeight="1" x14ac:dyDescent="0.3">
      <c r="A33" s="182" t="s">
        <v>6</v>
      </c>
      <c r="B33" s="182"/>
      <c r="D33" s="7"/>
      <c r="E33" s="10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7"/>
      <c r="B34" s="65"/>
      <c r="C34" s="16" t="s">
        <v>7</v>
      </c>
      <c r="D34" s="185" t="s">
        <v>8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27.75" customHeight="1" x14ac:dyDescent="0.3">
      <c r="A35" s="68"/>
      <c r="B35" s="66"/>
      <c r="C35" s="16" t="s">
        <v>9</v>
      </c>
      <c r="D35" s="185">
        <f>+D36+D37</f>
        <v>30</v>
      </c>
      <c r="E35" s="185"/>
      <c r="F35" s="10"/>
      <c r="G35" s="10"/>
      <c r="H35" s="10"/>
      <c r="I35" s="10" t="s">
        <v>42</v>
      </c>
      <c r="J35" s="10"/>
      <c r="K35" s="10"/>
      <c r="L35" s="10"/>
    </row>
    <row r="36" spans="1:12" s="11" customFormat="1" ht="27.75" customHeight="1" x14ac:dyDescent="0.3">
      <c r="A36" s="68"/>
      <c r="B36" s="66"/>
      <c r="C36" s="16" t="s">
        <v>10</v>
      </c>
      <c r="D36" s="185">
        <v>22</v>
      </c>
      <c r="E36" s="185"/>
      <c r="F36" s="10"/>
      <c r="G36" s="10"/>
      <c r="H36" s="10"/>
      <c r="I36" s="10"/>
      <c r="J36" s="10"/>
      <c r="K36" s="10"/>
      <c r="L36" s="10"/>
    </row>
    <row r="37" spans="1:12" s="11" customFormat="1" ht="33" customHeight="1" x14ac:dyDescent="0.3">
      <c r="A37" s="68"/>
      <c r="B37" s="66"/>
      <c r="C37" s="16" t="s">
        <v>11</v>
      </c>
      <c r="D37" s="186">
        <v>8</v>
      </c>
      <c r="E37" s="186"/>
      <c r="F37" s="10"/>
      <c r="G37" s="10"/>
      <c r="H37" s="10"/>
      <c r="I37" s="10"/>
      <c r="J37" s="10"/>
      <c r="K37" s="10"/>
      <c r="L37" s="10"/>
    </row>
    <row r="38" spans="1:12" s="22" customFormat="1" ht="24.75" customHeight="1" x14ac:dyDescent="0.25">
      <c r="A38" s="20"/>
      <c r="B38" s="20"/>
      <c r="C38" s="19" t="s">
        <v>37</v>
      </c>
      <c r="D38" s="186">
        <v>2</v>
      </c>
      <c r="E38" s="186"/>
      <c r="F38" s="21"/>
      <c r="G38" s="21"/>
      <c r="H38" s="21"/>
      <c r="I38" s="21"/>
      <c r="J38" s="21"/>
      <c r="K38" s="21"/>
      <c r="L38" s="21"/>
    </row>
    <row r="39" spans="1:12" s="11" customFormat="1" ht="24.75" customHeight="1" x14ac:dyDescent="0.3">
      <c r="A39" s="70"/>
      <c r="B39" s="23"/>
      <c r="C39" s="76" t="s">
        <v>38</v>
      </c>
      <c r="D39" s="186">
        <v>6</v>
      </c>
      <c r="E39" s="186"/>
      <c r="F39" s="10"/>
      <c r="G39" s="10"/>
      <c r="H39" s="10"/>
      <c r="I39" s="10"/>
      <c r="J39" s="10"/>
      <c r="K39" s="10"/>
      <c r="L39" s="10"/>
    </row>
    <row r="40" spans="1:12" s="11" customFormat="1" ht="24" customHeight="1" x14ac:dyDescent="0.3">
      <c r="A40" s="70"/>
      <c r="B40" s="23"/>
      <c r="C40" s="24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1" customFormat="1" ht="24" customHeight="1" x14ac:dyDescent="0.3">
      <c r="A41" s="70"/>
      <c r="B41" s="23"/>
      <c r="C41" s="24"/>
      <c r="D41" s="10"/>
      <c r="E41" s="10"/>
      <c r="F41" s="10"/>
      <c r="G41" s="10"/>
      <c r="H41" s="10"/>
      <c r="I41" s="10"/>
      <c r="J41" s="10"/>
      <c r="K41" s="10"/>
      <c r="L41" s="10"/>
    </row>
    <row r="42" spans="1:12" s="11" customFormat="1" ht="30" customHeight="1" x14ac:dyDescent="0.3">
      <c r="A42" s="183"/>
      <c r="B42" s="183"/>
      <c r="C42" s="78"/>
      <c r="D42" s="25"/>
      <c r="E42" s="25"/>
      <c r="F42" s="10"/>
      <c r="G42" s="10"/>
      <c r="H42" s="10"/>
      <c r="I42" s="10"/>
      <c r="J42" s="10"/>
      <c r="K42" s="10"/>
      <c r="L42" s="10"/>
    </row>
    <row r="43" spans="1:12" s="8" customFormat="1" ht="21.95" customHeight="1" x14ac:dyDescent="0.3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7"/>
      <c r="B44" s="26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184"/>
      <c r="B45" s="184"/>
      <c r="C45" s="9"/>
      <c r="D45" s="10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27"/>
      <c r="B51" s="13"/>
      <c r="C51" s="28"/>
      <c r="D51" s="14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1"/>
      <c r="B52" s="15"/>
      <c r="C52" s="29"/>
      <c r="D52" s="18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1"/>
      <c r="B54" s="15"/>
      <c r="C54" s="29"/>
      <c r="D54" s="18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2"/>
      <c r="B55" s="30"/>
      <c r="C55" s="31"/>
      <c r="D55" s="32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3"/>
      <c r="B56" s="15"/>
      <c r="C56" s="29"/>
      <c r="D56" s="18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10"/>
      <c r="B61" s="33"/>
      <c r="C61" s="10"/>
      <c r="D61" s="10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7"/>
      <c r="B62" s="26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16.5" x14ac:dyDescent="0.25">
      <c r="A63" s="7"/>
      <c r="B63" s="26"/>
      <c r="C63" s="7"/>
      <c r="D63" s="7"/>
      <c r="E63" s="7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</sheetData>
  <autoFilter ref="A2:E39"/>
  <mergeCells count="10">
    <mergeCell ref="A42:B42"/>
    <mergeCell ref="A45:B45"/>
    <mergeCell ref="D38:E38"/>
    <mergeCell ref="D39:E39"/>
    <mergeCell ref="D37:E37"/>
    <mergeCell ref="A1:E1"/>
    <mergeCell ref="A33:B33"/>
    <mergeCell ref="D34:E34"/>
    <mergeCell ref="D35:E35"/>
    <mergeCell ref="D36:E36"/>
  </mergeCells>
  <dataValidations count="1">
    <dataValidation allowBlank="1" showInputMessage="1" showErrorMessage="1" prompt="Định dạng: dd/mm/yyyy" sqref="C3:C32">
      <formula1>0</formula1>
      <formula2>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3" sqref="O3"/>
    </sheetView>
  </sheetViews>
  <sheetFormatPr defaultRowHeight="15" x14ac:dyDescent="0.25"/>
  <cols>
    <col min="1" max="1" width="6.140625" customWidth="1"/>
    <col min="2" max="2" width="5.7109375" customWidth="1"/>
    <col min="3" max="3" width="9.140625" customWidth="1"/>
    <col min="4" max="4" width="8.42578125" customWidth="1"/>
    <col min="5" max="6" width="7.42578125" customWidth="1"/>
    <col min="7" max="7" width="6.28515625" style="40" hidden="1" customWidth="1"/>
    <col min="8" max="8" width="6.85546875" style="180" customWidth="1"/>
    <col min="9" max="12" width="6.85546875" customWidth="1"/>
    <col min="13" max="13" width="14.5703125" customWidth="1"/>
    <col min="14" max="14" width="10.42578125" customWidth="1"/>
  </cols>
  <sheetData>
    <row r="1" spans="1:14" ht="55.5" customHeight="1" x14ac:dyDescent="0.25">
      <c r="A1" s="2" t="s">
        <v>15</v>
      </c>
      <c r="B1" s="2" t="s">
        <v>13</v>
      </c>
      <c r="C1" s="17" t="s">
        <v>23</v>
      </c>
      <c r="D1" s="17" t="s">
        <v>10</v>
      </c>
      <c r="E1" s="17" t="s">
        <v>11</v>
      </c>
      <c r="F1" s="17" t="s">
        <v>14</v>
      </c>
      <c r="G1" s="17"/>
      <c r="H1" s="177"/>
      <c r="I1" s="17" t="s">
        <v>24</v>
      </c>
      <c r="J1" s="17" t="s">
        <v>27</v>
      </c>
      <c r="K1" s="17" t="s">
        <v>25</v>
      </c>
      <c r="L1" s="17" t="s">
        <v>26</v>
      </c>
      <c r="M1" s="17" t="s">
        <v>28</v>
      </c>
      <c r="N1" s="17" t="s">
        <v>29</v>
      </c>
    </row>
    <row r="2" spans="1:14" ht="32.25" customHeight="1" x14ac:dyDescent="0.25">
      <c r="A2" s="2">
        <v>1</v>
      </c>
      <c r="B2" s="2" t="s">
        <v>814</v>
      </c>
      <c r="C2" s="17">
        <v>24</v>
      </c>
      <c r="D2" s="17">
        <v>24</v>
      </c>
      <c r="E2" s="17"/>
      <c r="F2" s="17"/>
      <c r="G2" s="17"/>
      <c r="H2" s="177">
        <f>+D2+E2+F2</f>
        <v>24</v>
      </c>
      <c r="I2" s="17"/>
      <c r="J2" s="17"/>
      <c r="K2" s="17"/>
      <c r="L2" s="17"/>
      <c r="M2" s="17"/>
      <c r="N2" s="17"/>
    </row>
    <row r="3" spans="1:14" ht="32.25" customHeight="1" x14ac:dyDescent="0.25">
      <c r="A3" s="2">
        <v>2</v>
      </c>
      <c r="B3" s="2" t="s">
        <v>815</v>
      </c>
      <c r="C3" s="17">
        <v>27</v>
      </c>
      <c r="D3" s="17">
        <v>22</v>
      </c>
      <c r="E3" s="17">
        <v>5</v>
      </c>
      <c r="F3" s="17"/>
      <c r="G3" s="17"/>
      <c r="H3" s="177">
        <f t="shared" ref="H3:H18" si="0">+D3+E3+F3</f>
        <v>27</v>
      </c>
      <c r="I3" s="17"/>
      <c r="J3" s="17"/>
      <c r="K3" s="17">
        <v>5</v>
      </c>
      <c r="L3" s="17"/>
      <c r="M3" s="17"/>
      <c r="N3" s="17"/>
    </row>
    <row r="4" spans="1:14" ht="32.25" customHeight="1" x14ac:dyDescent="0.25">
      <c r="A4" s="2">
        <v>3</v>
      </c>
      <c r="B4" s="2" t="s">
        <v>816</v>
      </c>
      <c r="C4" s="17">
        <v>23</v>
      </c>
      <c r="D4" s="17">
        <v>7</v>
      </c>
      <c r="E4" s="17">
        <v>16</v>
      </c>
      <c r="F4" s="17"/>
      <c r="G4" s="17"/>
      <c r="H4" s="177">
        <f t="shared" si="0"/>
        <v>23</v>
      </c>
      <c r="I4" s="17">
        <v>4</v>
      </c>
      <c r="J4" s="17"/>
      <c r="K4" s="17">
        <v>12</v>
      </c>
      <c r="L4" s="17">
        <v>1</v>
      </c>
      <c r="M4" s="17"/>
      <c r="N4" s="17"/>
    </row>
    <row r="5" spans="1:14" ht="32.25" customHeight="1" x14ac:dyDescent="0.25">
      <c r="A5" s="2">
        <v>4</v>
      </c>
      <c r="B5" s="2" t="s">
        <v>819</v>
      </c>
      <c r="C5" s="17">
        <v>31</v>
      </c>
      <c r="D5" s="17">
        <v>17</v>
      </c>
      <c r="E5" s="17">
        <v>14</v>
      </c>
      <c r="F5" s="17"/>
      <c r="G5" s="17"/>
      <c r="H5" s="177">
        <f t="shared" si="0"/>
        <v>31</v>
      </c>
      <c r="I5" s="17">
        <v>7</v>
      </c>
      <c r="J5" s="17"/>
      <c r="K5" s="17">
        <v>7</v>
      </c>
      <c r="L5" s="17">
        <v>5</v>
      </c>
      <c r="M5" s="17"/>
      <c r="N5" s="17"/>
    </row>
    <row r="6" spans="1:14" ht="32.25" customHeight="1" x14ac:dyDescent="0.25">
      <c r="A6" s="2">
        <v>5</v>
      </c>
      <c r="B6" s="2" t="s">
        <v>820</v>
      </c>
      <c r="C6" s="17">
        <v>29</v>
      </c>
      <c r="D6" s="17">
        <v>22</v>
      </c>
      <c r="E6" s="17">
        <v>7</v>
      </c>
      <c r="F6" s="17"/>
      <c r="G6" s="17"/>
      <c r="H6" s="177">
        <f t="shared" si="0"/>
        <v>29</v>
      </c>
      <c r="I6" s="17">
        <v>4</v>
      </c>
      <c r="J6" s="17"/>
      <c r="K6" s="17">
        <v>6</v>
      </c>
      <c r="L6" s="17"/>
      <c r="M6" s="17"/>
      <c r="N6" s="17"/>
    </row>
    <row r="7" spans="1:14" ht="32.25" customHeight="1" x14ac:dyDescent="0.25">
      <c r="A7" s="2">
        <v>6</v>
      </c>
      <c r="B7" s="2" t="s">
        <v>817</v>
      </c>
      <c r="C7" s="17">
        <v>30</v>
      </c>
      <c r="D7" s="17">
        <v>23</v>
      </c>
      <c r="E7" s="17">
        <v>7</v>
      </c>
      <c r="F7" s="17"/>
      <c r="G7" s="17"/>
      <c r="H7" s="177">
        <f t="shared" si="0"/>
        <v>30</v>
      </c>
      <c r="I7" s="17">
        <v>3</v>
      </c>
      <c r="J7" s="17"/>
      <c r="K7" s="17">
        <v>2</v>
      </c>
      <c r="L7" s="17">
        <v>2</v>
      </c>
      <c r="M7" s="17"/>
      <c r="N7" s="17"/>
    </row>
    <row r="8" spans="1:14" ht="32.25" customHeight="1" x14ac:dyDescent="0.25">
      <c r="A8" s="2">
        <v>7</v>
      </c>
      <c r="B8" s="2" t="s">
        <v>821</v>
      </c>
      <c r="C8" s="17">
        <v>26</v>
      </c>
      <c r="D8" s="17">
        <v>21</v>
      </c>
      <c r="E8" s="17">
        <v>5</v>
      </c>
      <c r="F8" s="17"/>
      <c r="G8" s="17"/>
      <c r="H8" s="177">
        <f t="shared" si="0"/>
        <v>26</v>
      </c>
      <c r="I8" s="17">
        <v>1</v>
      </c>
      <c r="J8" s="17"/>
      <c r="K8" s="17">
        <v>2</v>
      </c>
      <c r="L8" s="17">
        <v>2</v>
      </c>
      <c r="M8" s="17"/>
      <c r="N8" s="17"/>
    </row>
    <row r="9" spans="1:14" ht="32.25" customHeight="1" x14ac:dyDescent="0.25">
      <c r="A9" s="2">
        <v>8</v>
      </c>
      <c r="B9" s="2" t="s">
        <v>822</v>
      </c>
      <c r="C9" s="17">
        <v>23</v>
      </c>
      <c r="D9" s="17">
        <v>14</v>
      </c>
      <c r="E9" s="17">
        <v>7</v>
      </c>
      <c r="F9" s="17">
        <v>2</v>
      </c>
      <c r="G9" s="17"/>
      <c r="H9" s="177">
        <f t="shared" si="0"/>
        <v>23</v>
      </c>
      <c r="I9" s="17">
        <v>2</v>
      </c>
      <c r="J9" s="17"/>
      <c r="K9" s="17">
        <v>1</v>
      </c>
      <c r="L9" s="17">
        <v>7</v>
      </c>
      <c r="M9" s="17"/>
      <c r="N9" s="17"/>
    </row>
    <row r="10" spans="1:14" ht="32.25" customHeight="1" x14ac:dyDescent="0.25">
      <c r="A10" s="2">
        <v>9</v>
      </c>
      <c r="B10" s="2" t="s">
        <v>823</v>
      </c>
      <c r="C10" s="17">
        <v>28</v>
      </c>
      <c r="D10" s="17">
        <v>17</v>
      </c>
      <c r="E10" s="17">
        <v>11</v>
      </c>
      <c r="F10" s="17"/>
      <c r="G10" s="17"/>
      <c r="H10" s="177">
        <f t="shared" si="0"/>
        <v>28</v>
      </c>
      <c r="I10" s="17">
        <v>5</v>
      </c>
      <c r="J10" s="17"/>
      <c r="K10" s="17">
        <v>5</v>
      </c>
      <c r="L10" s="17">
        <v>4</v>
      </c>
      <c r="M10" s="17"/>
      <c r="N10" s="17"/>
    </row>
    <row r="11" spans="1:14" ht="32.25" customHeight="1" x14ac:dyDescent="0.25">
      <c r="A11" s="2">
        <v>10</v>
      </c>
      <c r="B11" s="2" t="s">
        <v>824</v>
      </c>
      <c r="C11" s="17">
        <v>22</v>
      </c>
      <c r="D11" s="17">
        <v>11</v>
      </c>
      <c r="E11" s="17">
        <v>11</v>
      </c>
      <c r="F11" s="17"/>
      <c r="G11" s="17"/>
      <c r="H11" s="177">
        <f t="shared" si="0"/>
        <v>22</v>
      </c>
      <c r="I11" s="17">
        <v>2</v>
      </c>
      <c r="J11" s="17">
        <v>1</v>
      </c>
      <c r="K11" s="17">
        <v>3</v>
      </c>
      <c r="L11" s="17">
        <v>5</v>
      </c>
      <c r="M11" s="17"/>
      <c r="N11" s="17"/>
    </row>
    <row r="12" spans="1:14" ht="32.25" customHeight="1" x14ac:dyDescent="0.25">
      <c r="A12" s="2">
        <v>11</v>
      </c>
      <c r="B12" s="2" t="s">
        <v>818</v>
      </c>
      <c r="C12" s="17">
        <v>27</v>
      </c>
      <c r="D12" s="17">
        <v>21</v>
      </c>
      <c r="E12" s="17">
        <v>6</v>
      </c>
      <c r="F12" s="17"/>
      <c r="G12" s="17"/>
      <c r="H12" s="177">
        <f t="shared" si="0"/>
        <v>27</v>
      </c>
      <c r="I12" s="17">
        <v>1</v>
      </c>
      <c r="J12" s="17"/>
      <c r="K12" s="17">
        <v>1</v>
      </c>
      <c r="L12" s="17">
        <v>5</v>
      </c>
      <c r="M12" s="17"/>
      <c r="N12" s="17"/>
    </row>
    <row r="13" spans="1:14" ht="32.25" customHeight="1" x14ac:dyDescent="0.25">
      <c r="A13" s="2">
        <v>12</v>
      </c>
      <c r="B13" s="2" t="s">
        <v>825</v>
      </c>
      <c r="C13" s="17">
        <v>30</v>
      </c>
      <c r="D13" s="17">
        <v>24</v>
      </c>
      <c r="E13" s="17">
        <v>6</v>
      </c>
      <c r="F13" s="17"/>
      <c r="G13" s="17"/>
      <c r="H13" s="177">
        <f t="shared" si="0"/>
        <v>30</v>
      </c>
      <c r="I13" s="17">
        <v>1</v>
      </c>
      <c r="J13" s="17"/>
      <c r="K13" s="17">
        <v>2</v>
      </c>
      <c r="L13" s="17">
        <v>3</v>
      </c>
      <c r="M13" s="17"/>
      <c r="N13" s="17"/>
    </row>
    <row r="14" spans="1:14" ht="32.25" customHeight="1" x14ac:dyDescent="0.25">
      <c r="A14" s="2">
        <v>13</v>
      </c>
      <c r="B14" s="2" t="s">
        <v>826</v>
      </c>
      <c r="C14" s="17">
        <v>28</v>
      </c>
      <c r="D14" s="17">
        <v>17</v>
      </c>
      <c r="E14" s="17">
        <v>11</v>
      </c>
      <c r="F14" s="17"/>
      <c r="G14" s="17"/>
      <c r="H14" s="177">
        <f t="shared" si="0"/>
        <v>28</v>
      </c>
      <c r="I14" s="17">
        <v>3</v>
      </c>
      <c r="J14" s="17">
        <v>1</v>
      </c>
      <c r="K14" s="17">
        <v>2</v>
      </c>
      <c r="L14" s="17">
        <v>8</v>
      </c>
      <c r="M14" s="17"/>
      <c r="N14" s="17"/>
    </row>
    <row r="15" spans="1:14" ht="32.25" customHeight="1" x14ac:dyDescent="0.25">
      <c r="A15" s="2">
        <v>14</v>
      </c>
      <c r="B15" s="2" t="s">
        <v>827</v>
      </c>
      <c r="C15" s="2">
        <v>27</v>
      </c>
      <c r="D15" s="5">
        <v>9</v>
      </c>
      <c r="E15" s="5">
        <v>18</v>
      </c>
      <c r="F15" s="5"/>
      <c r="G15" s="35"/>
      <c r="H15" s="177">
        <f t="shared" si="0"/>
        <v>27</v>
      </c>
      <c r="I15" s="5">
        <v>6</v>
      </c>
      <c r="J15" s="5"/>
      <c r="K15" s="5"/>
      <c r="L15" s="5">
        <v>12</v>
      </c>
      <c r="M15" s="5"/>
      <c r="N15" s="5"/>
    </row>
    <row r="16" spans="1:14" ht="32.25" customHeight="1" x14ac:dyDescent="0.25">
      <c r="A16" s="2">
        <v>15</v>
      </c>
      <c r="B16" s="2" t="s">
        <v>828</v>
      </c>
      <c r="C16" s="2">
        <v>30</v>
      </c>
      <c r="D16" s="5">
        <v>22</v>
      </c>
      <c r="E16" s="5">
        <v>8</v>
      </c>
      <c r="F16" s="5"/>
      <c r="G16" s="35"/>
      <c r="H16" s="177">
        <f t="shared" si="0"/>
        <v>30</v>
      </c>
      <c r="I16" s="5"/>
      <c r="J16" s="5"/>
      <c r="K16" s="5">
        <v>2</v>
      </c>
      <c r="L16" s="5">
        <v>6</v>
      </c>
      <c r="M16" s="5"/>
      <c r="N16" s="5"/>
    </row>
    <row r="17" spans="1:14" ht="32.25" customHeight="1" x14ac:dyDescent="0.25">
      <c r="A17" s="2">
        <v>16</v>
      </c>
      <c r="B17" s="2"/>
      <c r="C17" s="2"/>
      <c r="D17" s="5"/>
      <c r="E17" s="5"/>
      <c r="F17" s="5"/>
      <c r="G17" s="35"/>
      <c r="H17" s="177">
        <f t="shared" si="0"/>
        <v>0</v>
      </c>
      <c r="I17" s="5"/>
      <c r="J17" s="5"/>
      <c r="K17" s="5"/>
      <c r="L17" s="5"/>
      <c r="M17" s="5"/>
      <c r="N17" s="5"/>
    </row>
    <row r="18" spans="1:14" ht="32.25" customHeight="1" x14ac:dyDescent="0.25">
      <c r="A18" s="2">
        <v>17</v>
      </c>
      <c r="B18" s="2"/>
      <c r="C18" s="2"/>
      <c r="D18" s="5"/>
      <c r="E18" s="5"/>
      <c r="F18" s="5"/>
      <c r="G18" s="35"/>
      <c r="H18" s="177">
        <f t="shared" si="0"/>
        <v>0</v>
      </c>
      <c r="I18" s="5"/>
      <c r="J18" s="5"/>
      <c r="K18" s="5"/>
      <c r="L18" s="5"/>
      <c r="M18" s="5"/>
      <c r="N18" s="5"/>
    </row>
    <row r="19" spans="1:14" ht="32.25" customHeight="1" x14ac:dyDescent="0.25">
      <c r="A19" s="187" t="s">
        <v>9</v>
      </c>
      <c r="B19" s="188"/>
      <c r="C19" s="189"/>
      <c r="D19" s="2">
        <f>SUM(D2:D18)</f>
        <v>271</v>
      </c>
      <c r="E19" s="2">
        <f t="shared" ref="E19:N19" si="1">SUM(E2:E18)</f>
        <v>132</v>
      </c>
      <c r="F19" s="2">
        <f t="shared" si="1"/>
        <v>2</v>
      </c>
      <c r="G19" s="2">
        <f t="shared" si="1"/>
        <v>0</v>
      </c>
      <c r="H19" s="2">
        <f t="shared" si="1"/>
        <v>405</v>
      </c>
      <c r="I19" s="2">
        <f t="shared" si="1"/>
        <v>39</v>
      </c>
      <c r="J19" s="2">
        <f t="shared" si="1"/>
        <v>2</v>
      </c>
      <c r="K19" s="2">
        <f t="shared" si="1"/>
        <v>50</v>
      </c>
      <c r="L19" s="2">
        <f t="shared" si="1"/>
        <v>60</v>
      </c>
      <c r="M19" s="2">
        <f t="shared" si="1"/>
        <v>0</v>
      </c>
      <c r="N19" s="2">
        <f t="shared" si="1"/>
        <v>0</v>
      </c>
    </row>
    <row r="20" spans="1:14" s="36" customFormat="1" x14ac:dyDescent="0.25">
      <c r="G20" s="37"/>
      <c r="H20" s="178"/>
    </row>
    <row r="21" spans="1:14" s="36" customFormat="1" x14ac:dyDescent="0.25">
      <c r="G21" s="37"/>
      <c r="H21" s="178"/>
    </row>
    <row r="22" spans="1:14" s="36" customFormat="1" ht="18.75" x14ac:dyDescent="0.3">
      <c r="B22" s="9"/>
      <c r="C22" s="9"/>
      <c r="D22" s="38"/>
      <c r="E22" s="38"/>
      <c r="F22" s="38"/>
      <c r="G22" s="39"/>
      <c r="H22" s="179"/>
      <c r="I22" s="38"/>
      <c r="J22" s="38"/>
      <c r="K22" s="38"/>
      <c r="L22" s="38"/>
      <c r="M22" s="38"/>
      <c r="N22" s="38"/>
    </row>
    <row r="23" spans="1:14" s="36" customFormat="1" x14ac:dyDescent="0.25">
      <c r="G23" s="37"/>
      <c r="H23" s="178"/>
    </row>
    <row r="24" spans="1:14" s="36" customFormat="1" x14ac:dyDescent="0.25">
      <c r="G24" s="37"/>
      <c r="H24" s="178"/>
    </row>
    <row r="25" spans="1:14" s="36" customFormat="1" x14ac:dyDescent="0.25">
      <c r="G25" s="37"/>
      <c r="H25" s="178"/>
    </row>
    <row r="26" spans="1:14" s="36" customFormat="1" x14ac:dyDescent="0.25">
      <c r="G26" s="37"/>
      <c r="H26" s="178"/>
    </row>
    <row r="27" spans="1:14" s="36" customFormat="1" x14ac:dyDescent="0.25">
      <c r="G27" s="37"/>
      <c r="H27" s="178"/>
    </row>
    <row r="28" spans="1:14" s="36" customFormat="1" x14ac:dyDescent="0.25">
      <c r="G28" s="37"/>
      <c r="H28" s="178"/>
    </row>
    <row r="29" spans="1:14" s="36" customFormat="1" x14ac:dyDescent="0.25">
      <c r="G29" s="37"/>
      <c r="H29" s="178"/>
    </row>
    <row r="30" spans="1:14" s="36" customFormat="1" x14ac:dyDescent="0.25">
      <c r="G30" s="37"/>
      <c r="H30" s="178"/>
    </row>
  </sheetData>
  <mergeCells count="1">
    <mergeCell ref="A19:C1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>
      <selection activeCell="D15" sqref="D15:F15"/>
    </sheetView>
  </sheetViews>
  <sheetFormatPr defaultRowHeight="15" x14ac:dyDescent="0.25"/>
  <cols>
    <col min="1" max="1" width="0.140625" customWidth="1"/>
    <col min="2" max="2" width="5.85546875" customWidth="1"/>
    <col min="3" max="3" width="0.140625" customWidth="1"/>
    <col min="4" max="4" width="42.140625" customWidth="1"/>
    <col min="5" max="5" width="19.7109375" customWidth="1"/>
    <col min="6" max="6" width="19.28515625" customWidth="1"/>
  </cols>
  <sheetData>
    <row r="1" spans="1:10" ht="20.25" x14ac:dyDescent="0.25">
      <c r="A1" s="190" t="s">
        <v>36</v>
      </c>
      <c r="B1" s="190"/>
      <c r="C1" s="190"/>
      <c r="D1" s="190"/>
      <c r="E1" s="190"/>
      <c r="F1" s="190"/>
    </row>
    <row r="2" spans="1:10" ht="20.25" x14ac:dyDescent="0.25">
      <c r="A2" s="41"/>
      <c r="B2" s="41"/>
      <c r="C2" s="41"/>
      <c r="D2" s="41"/>
      <c r="E2" s="41"/>
      <c r="F2" s="41"/>
    </row>
    <row r="3" spans="1:10" ht="36" customHeight="1" x14ac:dyDescent="0.3">
      <c r="A3" s="12"/>
      <c r="B3" s="42" t="s">
        <v>15</v>
      </c>
      <c r="C3" s="43"/>
      <c r="D3" s="44" t="s">
        <v>34</v>
      </c>
      <c r="E3" s="45" t="s">
        <v>16</v>
      </c>
      <c r="F3" s="42" t="s">
        <v>17</v>
      </c>
    </row>
    <row r="4" spans="1:10" ht="36" customHeight="1" x14ac:dyDescent="0.3">
      <c r="A4" s="46"/>
      <c r="B4" s="47" t="s">
        <v>5</v>
      </c>
      <c r="C4" s="48"/>
      <c r="D4" s="49" t="s">
        <v>18</v>
      </c>
      <c r="E4" s="53">
        <v>405</v>
      </c>
      <c r="F4" s="50">
        <v>1</v>
      </c>
    </row>
    <row r="5" spans="1:10" ht="36" customHeight="1" x14ac:dyDescent="0.3">
      <c r="A5" s="46"/>
      <c r="B5" s="4">
        <v>1</v>
      </c>
      <c r="C5" s="51"/>
      <c r="D5" s="52" t="s">
        <v>19</v>
      </c>
      <c r="E5" s="67">
        <v>271</v>
      </c>
      <c r="F5" s="54">
        <f>+E5/E4</f>
        <v>0.66913580246913584</v>
      </c>
    </row>
    <row r="6" spans="1:10" ht="36" customHeight="1" x14ac:dyDescent="0.3">
      <c r="A6" s="46"/>
      <c r="B6" s="4">
        <v>2</v>
      </c>
      <c r="C6" s="51"/>
      <c r="D6" s="52" t="s">
        <v>20</v>
      </c>
      <c r="E6" s="53">
        <v>132</v>
      </c>
      <c r="F6" s="54">
        <f>+E6/E4</f>
        <v>0.32592592592592595</v>
      </c>
      <c r="J6" t="s">
        <v>21</v>
      </c>
    </row>
    <row r="7" spans="1:10" ht="36" customHeight="1" x14ac:dyDescent="0.3">
      <c r="A7" s="46"/>
      <c r="B7" s="4">
        <v>3</v>
      </c>
      <c r="C7" s="51"/>
      <c r="D7" s="52" t="s">
        <v>829</v>
      </c>
      <c r="E7" s="53">
        <v>2</v>
      </c>
      <c r="F7" s="54">
        <f>+E7/E5</f>
        <v>7.3800738007380072E-3</v>
      </c>
    </row>
    <row r="8" spans="1:10" ht="36" customHeight="1" x14ac:dyDescent="0.3">
      <c r="A8" s="46"/>
      <c r="B8" s="47" t="s">
        <v>30</v>
      </c>
      <c r="C8" s="48"/>
      <c r="D8" s="55" t="s">
        <v>35</v>
      </c>
      <c r="E8" s="45" t="s">
        <v>16</v>
      </c>
      <c r="F8" s="42" t="s">
        <v>17</v>
      </c>
    </row>
    <row r="9" spans="1:10" ht="36" customHeight="1" x14ac:dyDescent="0.3">
      <c r="A9" s="56"/>
      <c r="B9" s="4">
        <v>1</v>
      </c>
      <c r="C9" s="57"/>
      <c r="D9" s="58" t="s">
        <v>31</v>
      </c>
      <c r="E9" s="59">
        <v>39</v>
      </c>
      <c r="F9" s="54">
        <f>+E9/E4</f>
        <v>9.6296296296296297E-2</v>
      </c>
    </row>
    <row r="10" spans="1:10" ht="36" customHeight="1" x14ac:dyDescent="0.3">
      <c r="A10" s="56"/>
      <c r="B10" s="4">
        <v>2</v>
      </c>
      <c r="C10" s="57"/>
      <c r="D10" s="58" t="s">
        <v>12</v>
      </c>
      <c r="E10" s="59">
        <v>2</v>
      </c>
      <c r="F10" s="54">
        <f>+E10/E4</f>
        <v>4.9382716049382715E-3</v>
      </c>
    </row>
    <row r="11" spans="1:10" ht="36" customHeight="1" x14ac:dyDescent="0.3">
      <c r="A11" s="56"/>
      <c r="B11" s="4">
        <v>2</v>
      </c>
      <c r="C11" s="57"/>
      <c r="D11" s="58" t="s">
        <v>32</v>
      </c>
      <c r="E11" s="59">
        <v>50</v>
      </c>
      <c r="F11" s="54">
        <f>+E11/E4</f>
        <v>0.12345679012345678</v>
      </c>
    </row>
    <row r="12" spans="1:10" ht="36" customHeight="1" x14ac:dyDescent="0.3">
      <c r="A12" s="56"/>
      <c r="B12" s="4">
        <v>3</v>
      </c>
      <c r="C12" s="57"/>
      <c r="D12" s="58" t="s">
        <v>33</v>
      </c>
      <c r="E12" s="59">
        <v>60</v>
      </c>
      <c r="F12" s="54">
        <f>+E12/E4</f>
        <v>0.14814814814814814</v>
      </c>
    </row>
    <row r="13" spans="1:10" ht="36" customHeight="1" x14ac:dyDescent="0.3">
      <c r="A13" s="56"/>
      <c r="B13" s="4">
        <v>4</v>
      </c>
      <c r="C13" s="57"/>
      <c r="D13" s="58" t="s">
        <v>40</v>
      </c>
      <c r="E13" s="59"/>
      <c r="F13" s="54">
        <f>+E13/E4</f>
        <v>0</v>
      </c>
    </row>
    <row r="14" spans="1:10" ht="18.75" x14ac:dyDescent="0.3">
      <c r="A14" s="12"/>
      <c r="B14" s="12"/>
      <c r="C14" s="12"/>
      <c r="D14" s="191" t="s">
        <v>830</v>
      </c>
      <c r="E14" s="191"/>
      <c r="F14" s="191"/>
    </row>
    <row r="15" spans="1:10" ht="18.75" x14ac:dyDescent="0.3">
      <c r="A15" s="12"/>
      <c r="B15" s="12"/>
      <c r="C15" s="12"/>
      <c r="D15" s="192" t="s">
        <v>22</v>
      </c>
      <c r="E15" s="192"/>
      <c r="F15" s="192"/>
    </row>
    <row r="16" spans="1:10" ht="18.75" x14ac:dyDescent="0.3">
      <c r="A16" s="12"/>
      <c r="B16" s="12"/>
      <c r="C16" s="12"/>
      <c r="D16" s="60"/>
      <c r="E16" s="61"/>
      <c r="F16" s="62"/>
    </row>
  </sheetData>
  <mergeCells count="3">
    <mergeCell ref="A1:F1"/>
    <mergeCell ref="D14:F14"/>
    <mergeCell ref="D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2"/>
  <sheetViews>
    <sheetView topLeftCell="A31" workbookViewId="0">
      <selection activeCell="I7" sqref="A1:XFD104857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131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87" t="s">
        <v>84</v>
      </c>
      <c r="C3" s="88" t="s">
        <v>85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87" t="s">
        <v>86</v>
      </c>
      <c r="C4" s="88" t="s">
        <v>87</v>
      </c>
      <c r="D4" s="5" t="s">
        <v>777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87" t="s">
        <v>88</v>
      </c>
      <c r="C5" s="89" t="s">
        <v>791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87" t="s">
        <v>89</v>
      </c>
      <c r="C6" s="88" t="s">
        <v>90</v>
      </c>
      <c r="D6" s="5" t="s">
        <v>762</v>
      </c>
      <c r="E6" s="5" t="s">
        <v>30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87" t="s">
        <v>91</v>
      </c>
      <c r="C7" s="88" t="s">
        <v>92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90" t="s">
        <v>93</v>
      </c>
      <c r="C8" s="91" t="s">
        <v>94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87" t="s">
        <v>95</v>
      </c>
      <c r="C9" s="88" t="s">
        <v>96</v>
      </c>
      <c r="D9" s="6" t="s">
        <v>777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87" t="s">
        <v>95</v>
      </c>
      <c r="C10" s="88" t="s">
        <v>97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92" t="s">
        <v>98</v>
      </c>
      <c r="C11" s="88" t="s">
        <v>99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90" t="s">
        <v>100</v>
      </c>
      <c r="C12" s="91" t="s">
        <v>101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90" t="s">
        <v>102</v>
      </c>
      <c r="C13" s="91" t="s">
        <v>103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87" t="s">
        <v>104</v>
      </c>
      <c r="C14" s="88" t="s">
        <v>105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87" t="s">
        <v>107</v>
      </c>
      <c r="C15" s="89" t="s">
        <v>108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87" t="s">
        <v>109</v>
      </c>
      <c r="C16" s="88" t="s">
        <v>110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87" t="s">
        <v>111</v>
      </c>
      <c r="C17" s="93">
        <v>44837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87" t="s">
        <v>112</v>
      </c>
      <c r="C18" s="94" t="s">
        <v>72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87" t="s">
        <v>113</v>
      </c>
      <c r="C19" s="93">
        <v>44869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87" t="s">
        <v>114</v>
      </c>
      <c r="C20" s="88" t="s">
        <v>115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87" t="s">
        <v>116</v>
      </c>
      <c r="C21" s="88" t="s">
        <v>117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95" t="s">
        <v>118</v>
      </c>
      <c r="C22" s="96" t="s">
        <v>119</v>
      </c>
      <c r="D22" s="6" t="s">
        <v>777</v>
      </c>
      <c r="E22" s="5" t="s">
        <v>30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87" t="s">
        <v>120</v>
      </c>
      <c r="C23" s="88" t="s">
        <v>121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87" t="s">
        <v>122</v>
      </c>
      <c r="C24" s="88" t="s">
        <v>792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87" t="s">
        <v>123</v>
      </c>
      <c r="C25" s="94" t="s">
        <v>124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87" t="s">
        <v>125</v>
      </c>
      <c r="C26" s="88" t="s">
        <v>126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97" t="s">
        <v>127</v>
      </c>
      <c r="C27" s="91" t="s">
        <v>128</v>
      </c>
      <c r="D27" s="6" t="s">
        <v>777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87" t="s">
        <v>129</v>
      </c>
      <c r="C28" s="88" t="s">
        <v>130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69" t="s">
        <v>793</v>
      </c>
      <c r="C29" s="170" t="s">
        <v>794</v>
      </c>
      <c r="D29" s="5" t="s">
        <v>756</v>
      </c>
      <c r="E29" s="5" t="s">
        <v>5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71" t="s">
        <v>106</v>
      </c>
      <c r="C30" s="89">
        <v>44895</v>
      </c>
      <c r="D30" s="6"/>
      <c r="E30" s="5"/>
      <c r="F30" s="7"/>
      <c r="G30" s="7"/>
      <c r="H30" s="7"/>
      <c r="I30" s="7"/>
      <c r="J30" s="7"/>
      <c r="K30" s="7"/>
      <c r="L30" s="7"/>
    </row>
    <row r="31" spans="1:12" s="11" customFormat="1" ht="27.75" customHeight="1" x14ac:dyDescent="0.3">
      <c r="A31" s="182" t="s">
        <v>6</v>
      </c>
      <c r="B31" s="182"/>
      <c r="D31" s="7"/>
      <c r="E31" s="10"/>
      <c r="F31" s="10"/>
      <c r="G31" s="10"/>
      <c r="H31" s="10"/>
      <c r="I31" s="10"/>
      <c r="J31" s="10"/>
      <c r="K31" s="10"/>
      <c r="L31" s="10"/>
    </row>
    <row r="32" spans="1:12" s="11" customFormat="1" ht="27.75" customHeight="1" x14ac:dyDescent="0.3">
      <c r="A32" s="7"/>
      <c r="B32" s="65"/>
      <c r="C32" s="16" t="s">
        <v>7</v>
      </c>
      <c r="D32" s="185" t="s">
        <v>8</v>
      </c>
      <c r="E32" s="185"/>
      <c r="F32" s="10"/>
      <c r="G32" s="10"/>
      <c r="H32" s="10"/>
      <c r="I32" s="10"/>
      <c r="J32" s="10"/>
      <c r="K32" s="10"/>
      <c r="L32" s="10"/>
    </row>
    <row r="33" spans="1:12" s="11" customFormat="1" ht="27.75" customHeight="1" x14ac:dyDescent="0.3">
      <c r="A33" s="68"/>
      <c r="B33" s="66"/>
      <c r="C33" s="16" t="s">
        <v>9</v>
      </c>
      <c r="D33" s="185">
        <f>+D34+D35</f>
        <v>27</v>
      </c>
      <c r="E33" s="185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68"/>
      <c r="B34" s="66"/>
      <c r="C34" s="16" t="s">
        <v>10</v>
      </c>
      <c r="D34" s="185">
        <v>22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33" customHeight="1" x14ac:dyDescent="0.3">
      <c r="A35" s="68"/>
      <c r="B35" s="66"/>
      <c r="C35" s="16" t="s">
        <v>11</v>
      </c>
      <c r="D35" s="186">
        <v>5</v>
      </c>
      <c r="E35" s="186"/>
      <c r="F35" s="10"/>
      <c r="G35" s="10"/>
      <c r="H35" s="10"/>
      <c r="I35" s="10"/>
      <c r="J35" s="10"/>
      <c r="K35" s="10"/>
      <c r="L35" s="10"/>
    </row>
    <row r="36" spans="1:12" s="22" customFormat="1" ht="24.75" customHeight="1" x14ac:dyDescent="0.25">
      <c r="A36" s="20"/>
      <c r="B36" s="20"/>
      <c r="C36" s="19" t="s">
        <v>37</v>
      </c>
      <c r="D36" s="186">
        <v>5</v>
      </c>
      <c r="E36" s="186"/>
      <c r="F36" s="21"/>
      <c r="G36" s="21"/>
      <c r="H36" s="21"/>
      <c r="I36" s="21"/>
      <c r="J36" s="21"/>
      <c r="K36" s="21"/>
      <c r="L36" s="21"/>
    </row>
    <row r="37" spans="1:12" s="11" customFormat="1" ht="24" customHeight="1" x14ac:dyDescent="0.3">
      <c r="A37" s="70"/>
      <c r="B37" s="23"/>
      <c r="C37" s="24"/>
      <c r="D37" s="10"/>
      <c r="E37" s="10"/>
      <c r="F37" s="10"/>
      <c r="G37" s="10"/>
      <c r="H37" s="10"/>
      <c r="I37" s="10"/>
      <c r="J37" s="10"/>
      <c r="K37" s="10"/>
      <c r="L37" s="10"/>
    </row>
    <row r="38" spans="1:12" s="11" customFormat="1" ht="24" customHeight="1" x14ac:dyDescent="0.3">
      <c r="A38" s="70"/>
      <c r="B38" s="23"/>
      <c r="C38" s="24"/>
      <c r="D38" s="10"/>
      <c r="E38" s="10"/>
      <c r="F38" s="10"/>
      <c r="G38" s="10"/>
      <c r="H38" s="10"/>
      <c r="I38" s="10"/>
      <c r="J38" s="10"/>
      <c r="K38" s="10"/>
      <c r="L38" s="10"/>
    </row>
    <row r="39" spans="1:12" s="11" customFormat="1" ht="30" customHeight="1" x14ac:dyDescent="0.3">
      <c r="A39" s="183"/>
      <c r="B39" s="183"/>
      <c r="C39" s="77"/>
      <c r="D39" s="25"/>
      <c r="E39" s="25"/>
      <c r="F39" s="10"/>
      <c r="G39" s="10"/>
      <c r="H39" s="10"/>
      <c r="I39" s="10"/>
      <c r="J39" s="10"/>
      <c r="K39" s="10"/>
      <c r="L39" s="10"/>
    </row>
    <row r="40" spans="1:12" s="8" customFormat="1" ht="21.95" customHeight="1" x14ac:dyDescent="0.3">
      <c r="A40" s="7"/>
      <c r="B40" s="26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7"/>
      <c r="B41" s="26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184"/>
      <c r="B42" s="184"/>
      <c r="C42" s="9"/>
      <c r="D42" s="10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27"/>
      <c r="B43" s="13"/>
      <c r="C43" s="28"/>
      <c r="D43" s="14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27"/>
      <c r="B44" s="13"/>
      <c r="C44" s="28"/>
      <c r="D44" s="14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71"/>
      <c r="B49" s="15"/>
      <c r="C49" s="29"/>
      <c r="D49" s="18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71"/>
      <c r="B50" s="15"/>
      <c r="C50" s="29"/>
      <c r="D50" s="18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1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2"/>
      <c r="B52" s="30"/>
      <c r="C52" s="31"/>
      <c r="D52" s="32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3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10"/>
      <c r="B54" s="33"/>
      <c r="C54" s="10"/>
      <c r="D54" s="10"/>
      <c r="E54" s="7"/>
      <c r="F54" s="7"/>
      <c r="G54" s="7"/>
      <c r="H54" s="7"/>
      <c r="I54" s="7"/>
      <c r="J54" s="7"/>
      <c r="K54" s="7"/>
      <c r="L54" s="7"/>
    </row>
    <row r="55" spans="1:12" s="8" customFormat="1" ht="27.75" customHeight="1" x14ac:dyDescent="0.3">
      <c r="A55" s="10"/>
      <c r="B55" s="33"/>
      <c r="C55" s="10"/>
      <c r="D55" s="10"/>
      <c r="E55" s="7"/>
      <c r="F55" s="7"/>
      <c r="G55" s="7"/>
      <c r="H55" s="7"/>
      <c r="I55" s="7"/>
      <c r="J55" s="7"/>
      <c r="K55" s="7"/>
      <c r="L55" s="7"/>
    </row>
    <row r="56" spans="1:12" s="8" customFormat="1" ht="27.7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7"/>
      <c r="B59" s="26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7"/>
      <c r="B60" s="26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1"/>
      <c r="B61" s="34"/>
      <c r="C61" s="1"/>
      <c r="D61" s="1"/>
      <c r="E61" s="1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1"/>
      <c r="B62" s="34"/>
      <c r="C62" s="1"/>
      <c r="D62" s="1"/>
      <c r="E62" s="1"/>
      <c r="F62" s="7"/>
      <c r="G62" s="7"/>
      <c r="H62" s="7"/>
      <c r="I62" s="7"/>
      <c r="J62" s="7"/>
      <c r="K62" s="7"/>
      <c r="L62" s="7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</sheetData>
  <autoFilter ref="A2:E36"/>
  <mergeCells count="9">
    <mergeCell ref="A1:E1"/>
    <mergeCell ref="A31:B31"/>
    <mergeCell ref="A39:B39"/>
    <mergeCell ref="A42:B42"/>
    <mergeCell ref="D32:E32"/>
    <mergeCell ref="D33:E33"/>
    <mergeCell ref="D34:E34"/>
    <mergeCell ref="D35:E35"/>
    <mergeCell ref="D36:E36"/>
  </mergeCells>
  <dataValidations count="1">
    <dataValidation allowBlank="1" showInputMessage="1" showErrorMessage="1" prompt="Định dạng: dd/mm/yyyy" sqref="C3:C3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9"/>
  <sheetViews>
    <sheetView topLeftCell="A25" workbookViewId="0">
      <selection activeCell="D29" sqref="D29:E29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176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98" t="s">
        <v>132</v>
      </c>
      <c r="C3" s="99" t="s">
        <v>133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00" t="s">
        <v>134</v>
      </c>
      <c r="C4" s="101" t="s">
        <v>135</v>
      </c>
      <c r="D4" s="5" t="s">
        <v>777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02" t="s">
        <v>136</v>
      </c>
      <c r="C5" s="103" t="s">
        <v>137</v>
      </c>
      <c r="D5" s="5" t="s">
        <v>777</v>
      </c>
      <c r="E5" s="5" t="s">
        <v>30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02" t="s">
        <v>138</v>
      </c>
      <c r="C6" s="103" t="s">
        <v>139</v>
      </c>
      <c r="D6" s="5" t="s">
        <v>812</v>
      </c>
      <c r="E6" s="5" t="s">
        <v>30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02" t="s">
        <v>140</v>
      </c>
      <c r="C7" s="104">
        <v>44207</v>
      </c>
      <c r="D7" s="5" t="s">
        <v>762</v>
      </c>
      <c r="E7" s="5" t="s">
        <v>30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02" t="s">
        <v>141</v>
      </c>
      <c r="C8" s="103" t="s">
        <v>142</v>
      </c>
      <c r="D8" s="5" t="s">
        <v>762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98" t="s">
        <v>143</v>
      </c>
      <c r="C9" s="99" t="s">
        <v>144</v>
      </c>
      <c r="D9" s="6" t="s">
        <v>761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00" t="s">
        <v>145</v>
      </c>
      <c r="C10" s="101" t="s">
        <v>146</v>
      </c>
      <c r="D10" s="6" t="s">
        <v>777</v>
      </c>
      <c r="E10" s="5" t="s">
        <v>30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98" t="s">
        <v>147</v>
      </c>
      <c r="C11" s="99" t="s">
        <v>148</v>
      </c>
      <c r="D11" s="6" t="s">
        <v>811</v>
      </c>
      <c r="E11" s="5" t="s">
        <v>30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02" t="s">
        <v>149</v>
      </c>
      <c r="C12" s="103" t="s">
        <v>150</v>
      </c>
      <c r="D12" s="6" t="s">
        <v>762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02" t="s">
        <v>151</v>
      </c>
      <c r="C13" s="103" t="s">
        <v>152</v>
      </c>
      <c r="D13" s="6" t="s">
        <v>763</v>
      </c>
      <c r="E13" s="5" t="s">
        <v>30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98" t="s">
        <v>153</v>
      </c>
      <c r="C14" s="99" t="s">
        <v>154</v>
      </c>
      <c r="D14" s="6" t="s">
        <v>761</v>
      </c>
      <c r="E14" s="5" t="s">
        <v>30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98" t="s">
        <v>155</v>
      </c>
      <c r="C15" s="99" t="s">
        <v>156</v>
      </c>
      <c r="D15" s="6" t="s">
        <v>761</v>
      </c>
      <c r="E15" s="5" t="s">
        <v>30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00" t="s">
        <v>157</v>
      </c>
      <c r="C16" s="101" t="s">
        <v>158</v>
      </c>
      <c r="D16" s="6" t="s">
        <v>777</v>
      </c>
      <c r="E16" s="5" t="s">
        <v>30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98" t="s">
        <v>159</v>
      </c>
      <c r="C17" s="99" t="s">
        <v>160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00" t="s">
        <v>161</v>
      </c>
      <c r="C18" s="101" t="s">
        <v>162</v>
      </c>
      <c r="D18" s="6" t="s">
        <v>779</v>
      </c>
      <c r="E18" s="5" t="s">
        <v>30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00" t="s">
        <v>163</v>
      </c>
      <c r="C19" s="101" t="s">
        <v>164</v>
      </c>
      <c r="D19" s="6" t="s">
        <v>777</v>
      </c>
      <c r="E19" s="5" t="s">
        <v>30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05" t="s">
        <v>165</v>
      </c>
      <c r="C20" s="99" t="s">
        <v>166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00" t="s">
        <v>167</v>
      </c>
      <c r="C21" s="101" t="s">
        <v>168</v>
      </c>
      <c r="D21" s="6" t="s">
        <v>779</v>
      </c>
      <c r="E21" s="5" t="s">
        <v>30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98" t="s">
        <v>118</v>
      </c>
      <c r="C22" s="99" t="s">
        <v>169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98" t="s">
        <v>170</v>
      </c>
      <c r="C23" s="99" t="s">
        <v>171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98" t="s">
        <v>172</v>
      </c>
      <c r="C24" s="99" t="s">
        <v>173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98" t="s">
        <v>174</v>
      </c>
      <c r="C25" s="99" t="s">
        <v>175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11" customFormat="1" ht="27.75" customHeight="1" x14ac:dyDescent="0.3">
      <c r="A26" s="182" t="s">
        <v>6</v>
      </c>
      <c r="B26" s="182"/>
      <c r="D26" s="7"/>
      <c r="E26" s="10"/>
      <c r="F26" s="10"/>
      <c r="G26" s="10"/>
      <c r="H26" s="10"/>
      <c r="I26" s="10"/>
      <c r="J26" s="10"/>
      <c r="K26" s="10"/>
      <c r="L26" s="10"/>
    </row>
    <row r="27" spans="1:12" s="11" customFormat="1" ht="27.75" customHeight="1" x14ac:dyDescent="0.3">
      <c r="A27" s="7"/>
      <c r="B27" s="65"/>
      <c r="C27" s="16" t="s">
        <v>7</v>
      </c>
      <c r="D27" s="185" t="s">
        <v>8</v>
      </c>
      <c r="E27" s="185"/>
      <c r="F27" s="10"/>
      <c r="G27" s="10"/>
      <c r="H27" s="10"/>
      <c r="I27" s="10"/>
      <c r="J27" s="10"/>
      <c r="K27" s="10"/>
      <c r="L27" s="10"/>
    </row>
    <row r="28" spans="1:12" s="11" customFormat="1" ht="27.75" customHeight="1" x14ac:dyDescent="0.3">
      <c r="A28" s="68"/>
      <c r="B28" s="66"/>
      <c r="C28" s="16" t="s">
        <v>9</v>
      </c>
      <c r="D28" s="185">
        <f>+D29+D30</f>
        <v>23</v>
      </c>
      <c r="E28" s="185"/>
      <c r="F28" s="10"/>
      <c r="G28" s="10"/>
      <c r="H28" s="10"/>
      <c r="I28" s="10"/>
      <c r="J28" s="10"/>
      <c r="K28" s="10"/>
      <c r="L28" s="10"/>
    </row>
    <row r="29" spans="1:12" s="11" customFormat="1" ht="27.75" customHeight="1" x14ac:dyDescent="0.3">
      <c r="A29" s="68"/>
      <c r="B29" s="66"/>
      <c r="C29" s="16" t="s">
        <v>10</v>
      </c>
      <c r="D29" s="185">
        <v>7</v>
      </c>
      <c r="E29" s="185"/>
      <c r="F29" s="10"/>
      <c r="G29" s="10"/>
      <c r="H29" s="10"/>
      <c r="I29" s="10"/>
      <c r="J29" s="10"/>
      <c r="K29" s="10"/>
      <c r="L29" s="10"/>
    </row>
    <row r="30" spans="1:12" s="11" customFormat="1" ht="33" customHeight="1" x14ac:dyDescent="0.3">
      <c r="A30" s="68"/>
      <c r="B30" s="66"/>
      <c r="C30" s="16" t="s">
        <v>11</v>
      </c>
      <c r="D30" s="186">
        <v>16</v>
      </c>
      <c r="E30" s="186"/>
      <c r="F30" s="10"/>
      <c r="G30" s="10"/>
      <c r="H30" s="10"/>
      <c r="I30" s="10"/>
      <c r="J30" s="10"/>
      <c r="K30" s="10"/>
      <c r="L30" s="10"/>
    </row>
    <row r="31" spans="1:12" s="11" customFormat="1" ht="24.75" customHeight="1" x14ac:dyDescent="0.3">
      <c r="A31" s="69"/>
      <c r="B31" s="66"/>
      <c r="C31" s="19" t="s">
        <v>24</v>
      </c>
      <c r="D31" s="186">
        <v>4</v>
      </c>
      <c r="E31" s="186"/>
      <c r="F31" s="10"/>
      <c r="G31" s="10"/>
      <c r="H31" s="10"/>
      <c r="I31" s="10"/>
      <c r="J31" s="10"/>
      <c r="K31" s="10"/>
      <c r="L31" s="10"/>
    </row>
    <row r="32" spans="1:12" s="22" customFormat="1" ht="24.75" customHeight="1" x14ac:dyDescent="0.25">
      <c r="A32" s="20"/>
      <c r="B32" s="20"/>
      <c r="C32" s="19" t="s">
        <v>37</v>
      </c>
      <c r="D32" s="186">
        <v>12</v>
      </c>
      <c r="E32" s="186"/>
      <c r="F32" s="21"/>
      <c r="G32" s="21"/>
      <c r="H32" s="21"/>
      <c r="I32" s="21"/>
      <c r="J32" s="21"/>
      <c r="K32" s="21"/>
      <c r="L32" s="21"/>
    </row>
    <row r="33" spans="1:12" s="11" customFormat="1" ht="24.75" customHeight="1" x14ac:dyDescent="0.3">
      <c r="A33" s="70"/>
      <c r="B33" s="23"/>
      <c r="C33" s="76" t="s">
        <v>38</v>
      </c>
      <c r="D33" s="186">
        <v>1</v>
      </c>
      <c r="E33" s="186"/>
      <c r="F33" s="10"/>
      <c r="G33" s="10"/>
      <c r="H33" s="10"/>
      <c r="I33" s="10"/>
      <c r="J33" s="10"/>
      <c r="K33" s="10"/>
      <c r="L33" s="10"/>
    </row>
    <row r="34" spans="1:12" s="11" customFormat="1" ht="24" customHeight="1" x14ac:dyDescent="0.3">
      <c r="A34" s="70"/>
      <c r="B34" s="23"/>
      <c r="C34" s="24"/>
      <c r="D34" s="10"/>
      <c r="E34" s="10"/>
      <c r="F34" s="10"/>
      <c r="G34" s="10"/>
      <c r="H34" s="10"/>
      <c r="I34" s="10"/>
      <c r="J34" s="10"/>
      <c r="K34" s="10"/>
      <c r="L34" s="10"/>
    </row>
    <row r="35" spans="1:12" s="11" customFormat="1" ht="24" customHeight="1" x14ac:dyDescent="0.3">
      <c r="A35" s="70"/>
      <c r="B35" s="23"/>
      <c r="C35" s="24"/>
      <c r="D35" s="10"/>
      <c r="E35" s="10"/>
      <c r="F35" s="10"/>
      <c r="G35" s="10"/>
      <c r="H35" s="10"/>
      <c r="I35" s="10"/>
      <c r="J35" s="10"/>
      <c r="K35" s="10"/>
      <c r="L35" s="10"/>
    </row>
    <row r="36" spans="1:12" s="11" customFormat="1" ht="30" customHeight="1" x14ac:dyDescent="0.3">
      <c r="A36" s="183"/>
      <c r="B36" s="183"/>
      <c r="C36" s="79"/>
      <c r="D36" s="25"/>
      <c r="E36" s="25"/>
      <c r="F36" s="10"/>
      <c r="G36" s="10"/>
      <c r="H36" s="10"/>
      <c r="I36" s="10"/>
      <c r="J36" s="10"/>
      <c r="K36" s="10"/>
      <c r="L36" s="10"/>
    </row>
    <row r="37" spans="1:12" s="8" customFormat="1" ht="21.95" customHeight="1" x14ac:dyDescent="0.3">
      <c r="A37" s="7"/>
      <c r="B37" s="26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s="8" customFormat="1" ht="21.95" customHeight="1" x14ac:dyDescent="0.3">
      <c r="A38" s="7"/>
      <c r="B38" s="26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s="8" customFormat="1" ht="21.95" customHeight="1" x14ac:dyDescent="0.3">
      <c r="A39" s="184"/>
      <c r="B39" s="184"/>
      <c r="C39" s="9"/>
      <c r="D39" s="10"/>
      <c r="E39" s="7"/>
      <c r="F39" s="7"/>
      <c r="G39" s="7"/>
      <c r="H39" s="7"/>
      <c r="I39" s="7"/>
      <c r="J39" s="7"/>
      <c r="K39" s="7"/>
      <c r="L39" s="7"/>
    </row>
    <row r="40" spans="1:12" s="8" customFormat="1" ht="21.95" customHeight="1" x14ac:dyDescent="0.3">
      <c r="A40" s="27"/>
      <c r="B40" s="13"/>
      <c r="C40" s="28"/>
      <c r="D40" s="14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27"/>
      <c r="B41" s="13"/>
      <c r="C41" s="28"/>
      <c r="D41" s="14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27"/>
      <c r="B42" s="13"/>
      <c r="C42" s="28"/>
      <c r="D42" s="14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27"/>
      <c r="B43" s="13"/>
      <c r="C43" s="28"/>
      <c r="D43" s="14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27"/>
      <c r="B44" s="13"/>
      <c r="C44" s="28"/>
      <c r="D44" s="14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71"/>
      <c r="B46" s="15"/>
      <c r="C46" s="29"/>
      <c r="D46" s="18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71"/>
      <c r="B47" s="15"/>
      <c r="C47" s="29"/>
      <c r="D47" s="18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71"/>
      <c r="B48" s="15"/>
      <c r="C48" s="29"/>
      <c r="D48" s="18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72"/>
      <c r="B49" s="30"/>
      <c r="C49" s="31"/>
      <c r="D49" s="32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73"/>
      <c r="B50" s="15"/>
      <c r="C50" s="29"/>
      <c r="D50" s="18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10"/>
      <c r="B51" s="33"/>
      <c r="C51" s="10"/>
      <c r="D51" s="10"/>
      <c r="E51" s="7"/>
      <c r="F51" s="7"/>
      <c r="G51" s="7"/>
      <c r="H51" s="7"/>
      <c r="I51" s="7"/>
      <c r="J51" s="7"/>
      <c r="K51" s="7"/>
      <c r="L51" s="7"/>
    </row>
    <row r="52" spans="1:12" s="8" customFormat="1" ht="27.75" customHeight="1" x14ac:dyDescent="0.3">
      <c r="A52" s="10"/>
      <c r="B52" s="33"/>
      <c r="C52" s="10"/>
      <c r="D52" s="10"/>
      <c r="E52" s="7"/>
      <c r="F52" s="7"/>
      <c r="G52" s="7"/>
      <c r="H52" s="7"/>
      <c r="I52" s="7"/>
      <c r="J52" s="7"/>
      <c r="K52" s="7"/>
      <c r="L52" s="7"/>
    </row>
    <row r="53" spans="1:12" s="8" customFormat="1" ht="27.75" customHeight="1" x14ac:dyDescent="0.3">
      <c r="A53" s="10"/>
      <c r="B53" s="33"/>
      <c r="C53" s="10"/>
      <c r="D53" s="10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10"/>
      <c r="B54" s="33"/>
      <c r="C54" s="10"/>
      <c r="D54" s="10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10"/>
      <c r="B55" s="33"/>
      <c r="C55" s="10"/>
      <c r="D55" s="10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"/>
      <c r="B56" s="26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7"/>
      <c r="B57" s="26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"/>
      <c r="B58" s="34"/>
      <c r="C58" s="1"/>
      <c r="D58" s="1"/>
      <c r="E58" s="1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"/>
      <c r="B59" s="34"/>
      <c r="C59" s="1"/>
      <c r="D59" s="1"/>
      <c r="E59" s="1"/>
      <c r="F59" s="7"/>
      <c r="G59" s="7"/>
      <c r="H59" s="7"/>
      <c r="I59" s="7"/>
      <c r="J59" s="7"/>
      <c r="K59" s="7"/>
      <c r="L59" s="7"/>
    </row>
    <row r="60" spans="1:12" x14ac:dyDescent="0.25">
      <c r="A60" s="1"/>
      <c r="B60" s="34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</sheetData>
  <autoFilter ref="A2:E56"/>
  <mergeCells count="11">
    <mergeCell ref="A1:E1"/>
    <mergeCell ref="A26:B26"/>
    <mergeCell ref="D27:E27"/>
    <mergeCell ref="D33:E33"/>
    <mergeCell ref="A36:B36"/>
    <mergeCell ref="A39:B39"/>
    <mergeCell ref="D28:E28"/>
    <mergeCell ref="D29:E29"/>
    <mergeCell ref="D30:E30"/>
    <mergeCell ref="D31:E31"/>
    <mergeCell ref="D32:E32"/>
  </mergeCells>
  <dataValidations count="1">
    <dataValidation allowBlank="1" showInputMessage="1" showErrorMessage="1" prompt="Định dạng: dd/mm/yyyy" sqref="C3:C2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7"/>
  <sheetViews>
    <sheetView topLeftCell="A34" workbookViewId="0">
      <selection activeCell="G25" sqref="A1:XFD104857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227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65" t="s">
        <v>177</v>
      </c>
      <c r="C3" s="104">
        <v>44480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66" t="s">
        <v>178</v>
      </c>
      <c r="C4" s="163" t="s">
        <v>179</v>
      </c>
      <c r="D4" s="5" t="s">
        <v>776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09" t="s">
        <v>180</v>
      </c>
      <c r="C5" s="103" t="s">
        <v>181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09" t="s">
        <v>182</v>
      </c>
      <c r="C6" s="104" t="s">
        <v>236</v>
      </c>
      <c r="D6" s="5" t="s">
        <v>777</v>
      </c>
      <c r="E6" s="5" t="s">
        <v>30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98" t="s">
        <v>183</v>
      </c>
      <c r="C7" s="99" t="s">
        <v>184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33.75" customHeight="1" x14ac:dyDescent="0.3">
      <c r="A8" s="64">
        <v>6</v>
      </c>
      <c r="B8" s="143" t="s">
        <v>185</v>
      </c>
      <c r="C8" s="104" t="s">
        <v>775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09" t="s">
        <v>186</v>
      </c>
      <c r="C9" s="103" t="s">
        <v>187</v>
      </c>
      <c r="D9" s="6" t="s">
        <v>761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09" t="s">
        <v>188</v>
      </c>
      <c r="C10" s="164" t="s">
        <v>189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09" t="s">
        <v>190</v>
      </c>
      <c r="C11" s="103" t="s">
        <v>191</v>
      </c>
      <c r="D11" s="6" t="s">
        <v>776</v>
      </c>
      <c r="E11" s="5" t="s">
        <v>30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09" t="s">
        <v>192</v>
      </c>
      <c r="C12" s="104" t="s">
        <v>203</v>
      </c>
      <c r="D12" s="6" t="s">
        <v>763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09" t="s">
        <v>193</v>
      </c>
      <c r="C13" s="103" t="s">
        <v>194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09" t="s">
        <v>195</v>
      </c>
      <c r="C14" s="104" t="s">
        <v>189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98" t="s">
        <v>196</v>
      </c>
      <c r="C15" s="99" t="s">
        <v>189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09" t="s">
        <v>197</v>
      </c>
      <c r="C16" s="103" t="s">
        <v>198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65" t="s">
        <v>199</v>
      </c>
      <c r="C17" s="104">
        <v>44384</v>
      </c>
      <c r="D17" s="6" t="s">
        <v>779</v>
      </c>
      <c r="E17" s="5" t="s">
        <v>30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98" t="s">
        <v>200</v>
      </c>
      <c r="C18" s="99" t="s">
        <v>201</v>
      </c>
      <c r="D18" s="6" t="s">
        <v>784</v>
      </c>
      <c r="E18" s="5" t="s">
        <v>30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65" t="s">
        <v>202</v>
      </c>
      <c r="C19" s="103" t="s">
        <v>203</v>
      </c>
      <c r="D19" s="6" t="s">
        <v>783</v>
      </c>
      <c r="E19" s="5" t="s">
        <v>30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98" t="s">
        <v>204</v>
      </c>
      <c r="C20" s="99" t="s">
        <v>205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65" t="s">
        <v>206</v>
      </c>
      <c r="C21" s="103" t="s">
        <v>150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98" t="s">
        <v>207</v>
      </c>
      <c r="C22" s="99" t="s">
        <v>208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98" t="s">
        <v>209</v>
      </c>
      <c r="C23" s="99" t="s">
        <v>210</v>
      </c>
      <c r="D23" s="6" t="s">
        <v>763</v>
      </c>
      <c r="E23" s="5" t="s">
        <v>30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09" t="s">
        <v>211</v>
      </c>
      <c r="C24" s="103" t="s">
        <v>212</v>
      </c>
      <c r="D24" s="6" t="s">
        <v>761</v>
      </c>
      <c r="E24" s="5" t="s">
        <v>30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09" t="s">
        <v>213</v>
      </c>
      <c r="C25" s="104" t="s">
        <v>774</v>
      </c>
      <c r="D25" s="6" t="s">
        <v>756</v>
      </c>
      <c r="E25" s="5" t="s">
        <v>5</v>
      </c>
      <c r="F25" s="7"/>
      <c r="G25" s="7" t="s">
        <v>21</v>
      </c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09" t="s">
        <v>214</v>
      </c>
      <c r="C26" s="103" t="s">
        <v>215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09" t="s">
        <v>216</v>
      </c>
      <c r="C27" s="104" t="s">
        <v>781</v>
      </c>
      <c r="D27" s="6" t="s">
        <v>782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09" t="s">
        <v>217</v>
      </c>
      <c r="C28" s="104" t="s">
        <v>778</v>
      </c>
      <c r="D28" s="6" t="s">
        <v>779</v>
      </c>
      <c r="E28" s="5" t="s">
        <v>30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12" t="s">
        <v>218</v>
      </c>
      <c r="C29" s="113" t="s">
        <v>219</v>
      </c>
      <c r="D29" s="6" t="s">
        <v>779</v>
      </c>
      <c r="E29" s="5" t="s">
        <v>30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65" t="s">
        <v>220</v>
      </c>
      <c r="C30" s="103" t="s">
        <v>221</v>
      </c>
      <c r="D30" s="5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8" customFormat="1" ht="27.75" customHeight="1" x14ac:dyDescent="0.3">
      <c r="A31" s="64">
        <v>29</v>
      </c>
      <c r="B31" s="98" t="s">
        <v>222</v>
      </c>
      <c r="C31" s="99" t="s">
        <v>223</v>
      </c>
      <c r="D31" s="5" t="s">
        <v>756</v>
      </c>
      <c r="E31" s="5" t="s">
        <v>5</v>
      </c>
      <c r="F31" s="7"/>
      <c r="G31" s="7"/>
      <c r="H31" s="7"/>
      <c r="I31" s="7"/>
      <c r="J31" s="7"/>
      <c r="K31" s="7"/>
      <c r="L31" s="7"/>
    </row>
    <row r="32" spans="1:12" s="8" customFormat="1" ht="27.75" customHeight="1" x14ac:dyDescent="0.3">
      <c r="A32" s="64">
        <v>30</v>
      </c>
      <c r="B32" s="109" t="s">
        <v>224</v>
      </c>
      <c r="C32" s="104" t="s">
        <v>780</v>
      </c>
      <c r="D32" s="5" t="s">
        <v>761</v>
      </c>
      <c r="E32" s="5" t="s">
        <v>30</v>
      </c>
      <c r="F32" s="7"/>
      <c r="G32" s="7"/>
      <c r="H32" s="7"/>
      <c r="I32" s="7"/>
      <c r="J32" s="7"/>
      <c r="K32" s="7"/>
      <c r="L32" s="7"/>
    </row>
    <row r="33" spans="1:12" s="8" customFormat="1" ht="27.75" customHeight="1" x14ac:dyDescent="0.3">
      <c r="A33" s="64">
        <v>31</v>
      </c>
      <c r="B33" s="109" t="s">
        <v>225</v>
      </c>
      <c r="C33" s="103" t="s">
        <v>226</v>
      </c>
      <c r="D33" s="5" t="s">
        <v>756</v>
      </c>
      <c r="E33" s="5" t="s">
        <v>5</v>
      </c>
      <c r="F33" s="7"/>
      <c r="G33" s="7"/>
      <c r="H33" s="7"/>
      <c r="I33" s="7"/>
      <c r="J33" s="7"/>
      <c r="K33" s="7"/>
      <c r="L33" s="7"/>
    </row>
    <row r="34" spans="1:12" s="11" customFormat="1" ht="27.75" customHeight="1" x14ac:dyDescent="0.3">
      <c r="A34" s="182" t="s">
        <v>6</v>
      </c>
      <c r="B34" s="182"/>
      <c r="D34" s="7"/>
      <c r="E34" s="10"/>
      <c r="F34" s="10"/>
      <c r="G34" s="10"/>
      <c r="H34" s="10"/>
      <c r="I34" s="10"/>
      <c r="J34" s="10"/>
      <c r="K34" s="10"/>
      <c r="L34" s="10"/>
    </row>
    <row r="35" spans="1:12" s="11" customFormat="1" ht="27.75" customHeight="1" x14ac:dyDescent="0.3">
      <c r="A35" s="7"/>
      <c r="B35" s="65"/>
      <c r="C35" s="16" t="s">
        <v>7</v>
      </c>
      <c r="D35" s="185" t="s">
        <v>8</v>
      </c>
      <c r="E35" s="185"/>
      <c r="F35" s="10"/>
      <c r="G35" s="10"/>
      <c r="H35" s="10"/>
      <c r="I35" s="10"/>
      <c r="J35" s="10"/>
      <c r="K35" s="10"/>
      <c r="L35" s="10"/>
    </row>
    <row r="36" spans="1:12" s="11" customFormat="1" ht="27.75" customHeight="1" x14ac:dyDescent="0.3">
      <c r="A36" s="68"/>
      <c r="B36" s="66"/>
      <c r="C36" s="16" t="s">
        <v>9</v>
      </c>
      <c r="D36" s="185">
        <f>+D37+D38</f>
        <v>31</v>
      </c>
      <c r="E36" s="185"/>
      <c r="F36" s="10"/>
      <c r="G36" s="10"/>
      <c r="H36" s="10"/>
      <c r="I36" s="10"/>
      <c r="J36" s="10"/>
      <c r="K36" s="10"/>
      <c r="L36" s="10"/>
    </row>
    <row r="37" spans="1:12" s="11" customFormat="1" ht="27.75" customHeight="1" x14ac:dyDescent="0.3">
      <c r="A37" s="68"/>
      <c r="B37" s="66"/>
      <c r="C37" s="16" t="s">
        <v>10</v>
      </c>
      <c r="D37" s="185">
        <v>17</v>
      </c>
      <c r="E37" s="185"/>
      <c r="F37" s="10"/>
      <c r="G37" s="10"/>
      <c r="H37" s="10"/>
      <c r="I37" s="10"/>
      <c r="J37" s="10"/>
      <c r="K37" s="10"/>
      <c r="L37" s="10"/>
    </row>
    <row r="38" spans="1:12" s="11" customFormat="1" ht="33" customHeight="1" x14ac:dyDescent="0.3">
      <c r="A38" s="68"/>
      <c r="B38" s="66"/>
      <c r="C38" s="16" t="s">
        <v>11</v>
      </c>
      <c r="D38" s="186">
        <v>14</v>
      </c>
      <c r="E38" s="186"/>
      <c r="F38" s="10"/>
      <c r="G38" s="10"/>
      <c r="H38" s="10"/>
      <c r="I38" s="10"/>
      <c r="J38" s="10"/>
      <c r="K38" s="10"/>
      <c r="L38" s="10"/>
    </row>
    <row r="39" spans="1:12" s="11" customFormat="1" ht="24.75" customHeight="1" x14ac:dyDescent="0.3">
      <c r="A39" s="69"/>
      <c r="B39" s="66"/>
      <c r="C39" s="19" t="s">
        <v>24</v>
      </c>
      <c r="D39" s="186">
        <v>7</v>
      </c>
      <c r="E39" s="186"/>
      <c r="F39" s="10"/>
      <c r="G39" s="10"/>
      <c r="H39" s="10"/>
      <c r="I39" s="10"/>
      <c r="J39" s="10"/>
      <c r="K39" s="10"/>
      <c r="L39" s="10"/>
    </row>
    <row r="40" spans="1:12" s="22" customFormat="1" ht="24.75" customHeight="1" x14ac:dyDescent="0.25">
      <c r="A40" s="20"/>
      <c r="B40" s="20"/>
      <c r="C40" s="19" t="s">
        <v>37</v>
      </c>
      <c r="D40" s="186">
        <v>7</v>
      </c>
      <c r="E40" s="186"/>
      <c r="F40" s="21"/>
      <c r="G40" s="21"/>
      <c r="H40" s="21"/>
      <c r="I40" s="21"/>
      <c r="J40" s="21"/>
      <c r="K40" s="21"/>
      <c r="L40" s="21"/>
    </row>
    <row r="41" spans="1:12" s="11" customFormat="1" ht="24.75" customHeight="1" x14ac:dyDescent="0.3">
      <c r="A41" s="70"/>
      <c r="B41" s="23"/>
      <c r="C41" s="76" t="s">
        <v>38</v>
      </c>
      <c r="D41" s="186">
        <v>5</v>
      </c>
      <c r="E41" s="186"/>
      <c r="F41" s="10"/>
      <c r="G41" s="10"/>
      <c r="H41" s="10"/>
      <c r="I41" s="10"/>
      <c r="J41" s="10"/>
      <c r="K41" s="10"/>
      <c r="L41" s="10"/>
    </row>
    <row r="42" spans="1:12" s="11" customFormat="1" ht="24" customHeight="1" x14ac:dyDescent="0.3">
      <c r="A42" s="70"/>
      <c r="B42" s="23"/>
      <c r="C42" s="24"/>
      <c r="D42" s="10"/>
      <c r="E42" s="10"/>
      <c r="F42" s="10"/>
      <c r="G42" s="10"/>
      <c r="H42" s="10"/>
      <c r="I42" s="10"/>
      <c r="J42" s="10"/>
      <c r="K42" s="10"/>
      <c r="L42" s="10"/>
    </row>
    <row r="43" spans="1:12" s="11" customFormat="1" ht="24" customHeight="1" x14ac:dyDescent="0.3">
      <c r="A43" s="70"/>
      <c r="B43" s="23"/>
      <c r="C43" s="24"/>
      <c r="D43" s="10"/>
      <c r="E43" s="10"/>
      <c r="F43" s="10"/>
      <c r="G43" s="10"/>
      <c r="H43" s="10"/>
      <c r="I43" s="10"/>
      <c r="J43" s="10"/>
      <c r="K43" s="10"/>
      <c r="L43" s="10"/>
    </row>
    <row r="44" spans="1:12" s="11" customFormat="1" ht="30" customHeight="1" x14ac:dyDescent="0.3">
      <c r="A44" s="183"/>
      <c r="B44" s="183"/>
      <c r="C44" s="77"/>
      <c r="D44" s="25"/>
      <c r="E44" s="25"/>
      <c r="F44" s="10"/>
      <c r="G44" s="10"/>
      <c r="H44" s="10"/>
      <c r="I44" s="10"/>
      <c r="J44" s="10"/>
      <c r="K44" s="10"/>
      <c r="L44" s="10"/>
    </row>
    <row r="45" spans="1:12" s="8" customFormat="1" ht="21.95" customHeight="1" x14ac:dyDescent="0.3">
      <c r="A45" s="7"/>
      <c r="B45" s="26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7"/>
      <c r="B46" s="26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184"/>
      <c r="B47" s="184"/>
      <c r="C47" s="9"/>
      <c r="D47" s="10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27"/>
      <c r="B51" s="13"/>
      <c r="C51" s="28"/>
      <c r="D51" s="14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27"/>
      <c r="B52" s="13"/>
      <c r="C52" s="28"/>
      <c r="D52" s="14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27"/>
      <c r="B53" s="13"/>
      <c r="C53" s="28"/>
      <c r="D53" s="14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1"/>
      <c r="B54" s="15"/>
      <c r="C54" s="29"/>
      <c r="D54" s="18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1"/>
      <c r="B55" s="15"/>
      <c r="C55" s="29"/>
      <c r="D55" s="18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1"/>
      <c r="B56" s="15"/>
      <c r="C56" s="29"/>
      <c r="D56" s="18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72"/>
      <c r="B57" s="30"/>
      <c r="C57" s="31"/>
      <c r="D57" s="32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73"/>
      <c r="B58" s="15"/>
      <c r="C58" s="29"/>
      <c r="D58" s="18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7.7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7.75" customHeight="1" x14ac:dyDescent="0.3">
      <c r="A61" s="10"/>
      <c r="B61" s="33"/>
      <c r="C61" s="10"/>
      <c r="D61" s="10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10"/>
      <c r="B62" s="33"/>
      <c r="C62" s="10"/>
      <c r="D62" s="10"/>
      <c r="E62" s="7"/>
      <c r="F62" s="7"/>
      <c r="G62" s="7"/>
      <c r="H62" s="7"/>
      <c r="I62" s="7"/>
      <c r="J62" s="7"/>
      <c r="K62" s="7"/>
      <c r="L62" s="7"/>
    </row>
    <row r="63" spans="1:12" s="8" customFormat="1" ht="21.95" customHeight="1" x14ac:dyDescent="0.3">
      <c r="A63" s="10"/>
      <c r="B63" s="33"/>
      <c r="C63" s="10"/>
      <c r="D63" s="10"/>
      <c r="E63" s="7"/>
      <c r="F63" s="7"/>
      <c r="G63" s="7"/>
      <c r="H63" s="7"/>
      <c r="I63" s="7"/>
      <c r="J63" s="7"/>
      <c r="K63" s="7"/>
      <c r="L63" s="7"/>
    </row>
    <row r="64" spans="1:12" s="8" customFormat="1" ht="21.95" customHeight="1" x14ac:dyDescent="0.3">
      <c r="A64" s="7"/>
      <c r="B64" s="26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s="8" customFormat="1" ht="21.95" customHeight="1" x14ac:dyDescent="0.3">
      <c r="A65" s="7"/>
      <c r="B65" s="26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s="8" customFormat="1" ht="21.95" customHeight="1" x14ac:dyDescent="0.3">
      <c r="A66" s="1"/>
      <c r="B66" s="34"/>
      <c r="C66" s="1"/>
      <c r="D66" s="1"/>
      <c r="E66" s="1"/>
      <c r="F66" s="7"/>
      <c r="G66" s="7"/>
      <c r="H66" s="7"/>
      <c r="I66" s="7"/>
      <c r="J66" s="7"/>
      <c r="K66" s="7"/>
      <c r="L66" s="7"/>
    </row>
    <row r="67" spans="1:12" s="8" customFormat="1" ht="21.95" customHeight="1" x14ac:dyDescent="0.3">
      <c r="A67" s="1"/>
      <c r="B67" s="34"/>
      <c r="C67" s="1"/>
      <c r="D67" s="1"/>
      <c r="E67" s="1"/>
      <c r="F67" s="7"/>
      <c r="G67" s="7"/>
      <c r="H67" s="7"/>
      <c r="I67" s="7"/>
      <c r="J67" s="7"/>
      <c r="K67" s="7"/>
      <c r="L67" s="7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34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34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34"/>
      <c r="C137" s="1"/>
      <c r="D137" s="1"/>
      <c r="E137" s="1"/>
      <c r="F137" s="1"/>
      <c r="G137" s="1"/>
      <c r="H137" s="1"/>
      <c r="I137" s="1"/>
      <c r="J137" s="1"/>
      <c r="K137" s="1"/>
      <c r="L137" s="1"/>
    </row>
  </sheetData>
  <autoFilter ref="A2:E40"/>
  <mergeCells count="11">
    <mergeCell ref="A1:E1"/>
    <mergeCell ref="A34:B34"/>
    <mergeCell ref="A44:B44"/>
    <mergeCell ref="A47:B47"/>
    <mergeCell ref="D35:E35"/>
    <mergeCell ref="D36:E36"/>
    <mergeCell ref="D37:E37"/>
    <mergeCell ref="D38:E38"/>
    <mergeCell ref="D39:E39"/>
    <mergeCell ref="D40:E40"/>
    <mergeCell ref="D41:E41"/>
  </mergeCells>
  <dataValidations count="1">
    <dataValidation allowBlank="1" showInputMessage="1" showErrorMessage="1" prompt="Định dạng: dd/mm/yyyy" sqref="C3:C33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4"/>
  <sheetViews>
    <sheetView topLeftCell="A34" workbookViewId="0">
      <selection activeCell="I7" sqref="A1:XFD104857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274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14" t="s">
        <v>228</v>
      </c>
      <c r="C3" s="99" t="s">
        <v>800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02" t="s">
        <v>229</v>
      </c>
      <c r="C4" s="103" t="s">
        <v>230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98" t="s">
        <v>231</v>
      </c>
      <c r="C5" s="99" t="s">
        <v>232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02" t="s">
        <v>233</v>
      </c>
      <c r="C6" s="103" t="s">
        <v>234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00" t="s">
        <v>235</v>
      </c>
      <c r="C7" s="101" t="s">
        <v>799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02" t="s">
        <v>237</v>
      </c>
      <c r="C8" s="104">
        <v>44238</v>
      </c>
      <c r="D8" s="5" t="s">
        <v>777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98" t="s">
        <v>238</v>
      </c>
      <c r="C9" s="99" t="s">
        <v>239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98" t="s">
        <v>240</v>
      </c>
      <c r="C10" s="99" t="s">
        <v>187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15" t="s">
        <v>241</v>
      </c>
      <c r="C11" s="101" t="s">
        <v>242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02" t="s">
        <v>243</v>
      </c>
      <c r="C12" s="104">
        <v>44422</v>
      </c>
      <c r="D12" s="6" t="s">
        <v>761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09" t="s">
        <v>244</v>
      </c>
      <c r="C13" s="103" t="s">
        <v>245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02" t="s">
        <v>246</v>
      </c>
      <c r="C14" s="103" t="s">
        <v>247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02" t="s">
        <v>248</v>
      </c>
      <c r="C15" s="103" t="s">
        <v>249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02" t="s">
        <v>250</v>
      </c>
      <c r="C16" s="103" t="s">
        <v>251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02" t="s">
        <v>252</v>
      </c>
      <c r="C17" s="103" t="s">
        <v>253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02" t="s">
        <v>254</v>
      </c>
      <c r="C18" s="103" t="s">
        <v>198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16" t="s">
        <v>255</v>
      </c>
      <c r="C19" s="172" t="s">
        <v>256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98" t="s">
        <v>257</v>
      </c>
      <c r="C20" s="99" t="s">
        <v>258</v>
      </c>
      <c r="D20" s="6" t="s">
        <v>803</v>
      </c>
      <c r="E20" s="5" t="s">
        <v>30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09" t="s">
        <v>259</v>
      </c>
      <c r="C21" s="103" t="s">
        <v>260</v>
      </c>
      <c r="D21" s="6" t="s">
        <v>761</v>
      </c>
      <c r="E21" s="5" t="s">
        <v>30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98" t="s">
        <v>261</v>
      </c>
      <c r="C22" s="99" t="s">
        <v>262</v>
      </c>
      <c r="D22" s="6" t="s">
        <v>761</v>
      </c>
      <c r="E22" s="5" t="s">
        <v>30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02" t="s">
        <v>263</v>
      </c>
      <c r="C23" s="103" t="s">
        <v>264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98" t="s">
        <v>265</v>
      </c>
      <c r="C24" s="99" t="s">
        <v>168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16" t="s">
        <v>266</v>
      </c>
      <c r="C25" s="172" t="s">
        <v>267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17" t="s">
        <v>268</v>
      </c>
      <c r="C26" s="173" t="s">
        <v>798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34.5" customHeight="1" x14ac:dyDescent="0.3">
      <c r="A27" s="64">
        <v>25</v>
      </c>
      <c r="B27" s="112" t="s">
        <v>269</v>
      </c>
      <c r="C27" s="113" t="s">
        <v>191</v>
      </c>
      <c r="D27" s="6" t="s">
        <v>804</v>
      </c>
      <c r="E27" s="5" t="s">
        <v>30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98" t="s">
        <v>270</v>
      </c>
      <c r="C28" s="99" t="s">
        <v>271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98" t="s">
        <v>272</v>
      </c>
      <c r="C29" s="99" t="s">
        <v>273</v>
      </c>
      <c r="D29" s="6" t="s">
        <v>805</v>
      </c>
      <c r="E29" s="5" t="s">
        <v>30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98" t="s">
        <v>797</v>
      </c>
      <c r="C30" s="99" t="s">
        <v>166</v>
      </c>
      <c r="D30" s="6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8" customFormat="1" ht="27.75" customHeight="1" x14ac:dyDescent="0.3">
      <c r="A31" s="64">
        <v>29</v>
      </c>
      <c r="B31" s="98" t="s">
        <v>801</v>
      </c>
      <c r="C31" s="99" t="s">
        <v>802</v>
      </c>
      <c r="D31" s="6" t="s">
        <v>756</v>
      </c>
      <c r="E31" s="5" t="s">
        <v>5</v>
      </c>
      <c r="F31" s="7"/>
      <c r="G31" s="7"/>
      <c r="H31" s="7"/>
      <c r="I31" s="7"/>
      <c r="J31" s="7"/>
      <c r="K31" s="7"/>
      <c r="L31" s="7"/>
    </row>
    <row r="32" spans="1:12" s="11" customFormat="1" ht="27.75" customHeight="1" x14ac:dyDescent="0.3">
      <c r="A32" s="182" t="s">
        <v>6</v>
      </c>
      <c r="B32" s="182"/>
      <c r="D32" s="7"/>
      <c r="E32" s="10"/>
      <c r="F32" s="10"/>
      <c r="G32" s="10"/>
      <c r="H32" s="10"/>
      <c r="I32" s="10"/>
      <c r="J32" s="10"/>
      <c r="K32" s="10"/>
      <c r="L32" s="10"/>
    </row>
    <row r="33" spans="1:12" s="11" customFormat="1" ht="27.75" customHeight="1" x14ac:dyDescent="0.3">
      <c r="A33" s="7"/>
      <c r="B33" s="65"/>
      <c r="C33" s="16" t="s">
        <v>7</v>
      </c>
      <c r="D33" s="185" t="s">
        <v>8</v>
      </c>
      <c r="E33" s="185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68"/>
      <c r="B34" s="66"/>
      <c r="C34" s="16" t="s">
        <v>9</v>
      </c>
      <c r="D34" s="185">
        <f>+D35+D36</f>
        <v>29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27.75" customHeight="1" x14ac:dyDescent="0.3">
      <c r="A35" s="68"/>
      <c r="B35" s="66"/>
      <c r="C35" s="16" t="s">
        <v>10</v>
      </c>
      <c r="D35" s="185">
        <v>22</v>
      </c>
      <c r="E35" s="185"/>
      <c r="F35" s="10"/>
      <c r="G35" s="10"/>
      <c r="H35" s="10"/>
      <c r="I35" s="10"/>
      <c r="J35" s="10"/>
      <c r="K35" s="10"/>
      <c r="L35" s="10"/>
    </row>
    <row r="36" spans="1:12" s="11" customFormat="1" ht="33" customHeight="1" x14ac:dyDescent="0.3">
      <c r="A36" s="68"/>
      <c r="B36" s="66"/>
      <c r="C36" s="16" t="s">
        <v>11</v>
      </c>
      <c r="D36" s="186">
        <v>7</v>
      </c>
      <c r="E36" s="186"/>
      <c r="F36" s="10"/>
      <c r="G36" s="10"/>
      <c r="H36" s="10"/>
      <c r="I36" s="10"/>
      <c r="J36" s="10"/>
      <c r="K36" s="10"/>
      <c r="L36" s="10"/>
    </row>
    <row r="37" spans="1:12" s="11" customFormat="1" ht="24.75" customHeight="1" x14ac:dyDescent="0.3">
      <c r="A37" s="69"/>
      <c r="B37" s="66"/>
      <c r="C37" s="19" t="s">
        <v>24</v>
      </c>
      <c r="D37" s="186">
        <v>4</v>
      </c>
      <c r="E37" s="186"/>
      <c r="F37" s="10"/>
      <c r="G37" s="10"/>
      <c r="H37" s="10"/>
      <c r="I37" s="10"/>
      <c r="J37" s="10"/>
      <c r="K37" s="10"/>
      <c r="L37" s="10"/>
    </row>
    <row r="38" spans="1:12" s="22" customFormat="1" ht="24.75" customHeight="1" x14ac:dyDescent="0.25">
      <c r="A38" s="20"/>
      <c r="B38" s="20"/>
      <c r="C38" s="19" t="s">
        <v>37</v>
      </c>
      <c r="D38" s="186">
        <v>6</v>
      </c>
      <c r="E38" s="186"/>
      <c r="F38" s="21"/>
      <c r="G38" s="21"/>
      <c r="H38" s="21"/>
      <c r="I38" s="21"/>
      <c r="J38" s="21"/>
      <c r="K38" s="21"/>
      <c r="L38" s="21"/>
    </row>
    <row r="39" spans="1:12" s="11" customFormat="1" ht="24" customHeight="1" x14ac:dyDescent="0.3">
      <c r="A39" s="70"/>
      <c r="B39" s="23"/>
      <c r="C39" s="24"/>
      <c r="D39" s="10"/>
      <c r="E39" s="10"/>
      <c r="F39" s="10"/>
      <c r="G39" s="10"/>
      <c r="H39" s="10"/>
      <c r="I39" s="10"/>
      <c r="J39" s="10"/>
      <c r="K39" s="10"/>
      <c r="L39" s="10"/>
    </row>
    <row r="40" spans="1:12" s="11" customFormat="1" ht="24" customHeight="1" x14ac:dyDescent="0.3">
      <c r="A40" s="70"/>
      <c r="B40" s="23"/>
      <c r="C40" s="24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1" customFormat="1" ht="30" customHeight="1" x14ac:dyDescent="0.3">
      <c r="A41" s="183"/>
      <c r="B41" s="183"/>
      <c r="C41" s="77"/>
      <c r="D41" s="25"/>
      <c r="E41" s="25"/>
      <c r="F41" s="10"/>
      <c r="G41" s="10"/>
      <c r="H41" s="10"/>
      <c r="I41" s="10"/>
      <c r="J41" s="10"/>
      <c r="K41" s="10"/>
      <c r="L41" s="10"/>
    </row>
    <row r="42" spans="1:12" s="8" customFormat="1" ht="21.95" customHeight="1" x14ac:dyDescent="0.3">
      <c r="A42" s="7"/>
      <c r="B42" s="26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184"/>
      <c r="B44" s="184"/>
      <c r="C44" s="9"/>
      <c r="D44" s="10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1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1"/>
      <c r="B52" s="15"/>
      <c r="C52" s="29"/>
      <c r="D52" s="18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2"/>
      <c r="B54" s="30"/>
      <c r="C54" s="31"/>
      <c r="D54" s="32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3"/>
      <c r="B55" s="15"/>
      <c r="C55" s="29"/>
      <c r="D55" s="18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7.7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7.7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7"/>
      <c r="B61" s="26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7"/>
      <c r="B62" s="26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s="8" customFormat="1" ht="21.95" customHeight="1" x14ac:dyDescent="0.3">
      <c r="A63" s="1"/>
      <c r="B63" s="34"/>
      <c r="C63" s="1"/>
      <c r="D63" s="1"/>
      <c r="E63" s="1"/>
      <c r="F63" s="7"/>
      <c r="G63" s="7"/>
      <c r="H63" s="7"/>
      <c r="I63" s="7"/>
      <c r="J63" s="7"/>
      <c r="K63" s="7"/>
      <c r="L63" s="7"/>
    </row>
    <row r="64" spans="1:12" s="8" customFormat="1" ht="21.95" customHeight="1" x14ac:dyDescent="0.3">
      <c r="A64" s="1"/>
      <c r="B64" s="34"/>
      <c r="C64" s="1"/>
      <c r="D64" s="1"/>
      <c r="E64" s="1"/>
      <c r="F64" s="7"/>
      <c r="G64" s="7"/>
      <c r="H64" s="7"/>
      <c r="I64" s="7"/>
      <c r="J64" s="7"/>
      <c r="K64" s="7"/>
      <c r="L64" s="7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</row>
  </sheetData>
  <autoFilter ref="A2:E38"/>
  <mergeCells count="10">
    <mergeCell ref="A1:E1"/>
    <mergeCell ref="A32:B32"/>
    <mergeCell ref="A41:B41"/>
    <mergeCell ref="A44:B44"/>
    <mergeCell ref="D33:E33"/>
    <mergeCell ref="D34:E34"/>
    <mergeCell ref="D35:E35"/>
    <mergeCell ref="D36:E36"/>
    <mergeCell ref="D37:E37"/>
    <mergeCell ref="D38:E38"/>
  </mergeCells>
  <dataValidations count="1">
    <dataValidation allowBlank="1" showInputMessage="1" showErrorMessage="1" prompt="Định dạng: dd/mm/yyyy" sqref="C3:C31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6"/>
  <sheetViews>
    <sheetView topLeftCell="A34" workbookViewId="0">
      <selection activeCell="I3" sqref="A1:XFD104857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333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18" t="s">
        <v>275</v>
      </c>
      <c r="C3" s="119" t="s">
        <v>276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20" t="s">
        <v>277</v>
      </c>
      <c r="C4" s="121" t="s">
        <v>278</v>
      </c>
      <c r="D4" s="5" t="s">
        <v>763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22" t="s">
        <v>279</v>
      </c>
      <c r="C5" s="121" t="s">
        <v>280</v>
      </c>
      <c r="D5" s="5" t="s">
        <v>763</v>
      </c>
      <c r="E5" s="5" t="s">
        <v>30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23" t="s">
        <v>281</v>
      </c>
      <c r="C6" s="121" t="s">
        <v>282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18" t="s">
        <v>283</v>
      </c>
      <c r="C7" s="119" t="s">
        <v>284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22" t="s">
        <v>285</v>
      </c>
      <c r="C8" s="121" t="s">
        <v>286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18" t="s">
        <v>287</v>
      </c>
      <c r="C9" s="119" t="s">
        <v>288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22" t="s">
        <v>289</v>
      </c>
      <c r="C10" s="121" t="s">
        <v>290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18" t="s">
        <v>291</v>
      </c>
      <c r="C11" s="119" t="s">
        <v>292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24" t="s">
        <v>293</v>
      </c>
      <c r="C12" s="121" t="s">
        <v>294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25" t="s">
        <v>295</v>
      </c>
      <c r="C13" s="119" t="s">
        <v>296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24" t="s">
        <v>297</v>
      </c>
      <c r="C14" s="121" t="s">
        <v>298</v>
      </c>
      <c r="D14" s="6" t="s">
        <v>761</v>
      </c>
      <c r="E14" s="5" t="s">
        <v>30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18" t="s">
        <v>299</v>
      </c>
      <c r="C15" s="119" t="s">
        <v>300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22" t="s">
        <v>301</v>
      </c>
      <c r="C16" s="121" t="s">
        <v>302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06" t="s">
        <v>303</v>
      </c>
      <c r="C17" s="126" t="s">
        <v>304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22" t="s">
        <v>305</v>
      </c>
      <c r="C18" s="127" t="s">
        <v>306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18" t="s">
        <v>307</v>
      </c>
      <c r="C19" s="119" t="s">
        <v>308</v>
      </c>
      <c r="D19" s="6" t="s">
        <v>761</v>
      </c>
      <c r="E19" s="5" t="s">
        <v>30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18" t="s">
        <v>309</v>
      </c>
      <c r="C20" s="119" t="s">
        <v>310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18" t="s">
        <v>311</v>
      </c>
      <c r="C21" s="119" t="s">
        <v>312</v>
      </c>
      <c r="D21" s="6" t="s">
        <v>777</v>
      </c>
      <c r="E21" s="5" t="s">
        <v>30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22" t="s">
        <v>313</v>
      </c>
      <c r="C22" s="121" t="s">
        <v>314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28" t="s">
        <v>315</v>
      </c>
      <c r="C23" s="129" t="s">
        <v>316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18" t="s">
        <v>317</v>
      </c>
      <c r="C24" s="119" t="s">
        <v>318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28" t="s">
        <v>319</v>
      </c>
      <c r="C25" s="130">
        <v>43864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18" t="s">
        <v>320</v>
      </c>
      <c r="C26" s="119" t="s">
        <v>321</v>
      </c>
      <c r="D26" s="6" t="s">
        <v>777</v>
      </c>
      <c r="E26" s="5" t="s">
        <v>30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24" t="s">
        <v>322</v>
      </c>
      <c r="C27" s="121" t="s">
        <v>280</v>
      </c>
      <c r="D27" s="6" t="s">
        <v>756</v>
      </c>
      <c r="E27" s="5" t="s">
        <v>5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25" t="s">
        <v>323</v>
      </c>
      <c r="C28" s="119" t="s">
        <v>324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28" t="s">
        <v>325</v>
      </c>
      <c r="C29" s="129" t="s">
        <v>326</v>
      </c>
      <c r="D29" s="6" t="s">
        <v>756</v>
      </c>
      <c r="E29" s="5" t="s">
        <v>5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23" t="s">
        <v>327</v>
      </c>
      <c r="C30" s="121" t="s">
        <v>328</v>
      </c>
      <c r="D30" s="5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8" customFormat="1" ht="27.75" customHeight="1" x14ac:dyDescent="0.3">
      <c r="A31" s="64">
        <v>29</v>
      </c>
      <c r="B31" s="106" t="s">
        <v>329</v>
      </c>
      <c r="C31" s="126" t="s">
        <v>330</v>
      </c>
      <c r="D31" s="5" t="s">
        <v>761</v>
      </c>
      <c r="E31" s="5" t="s">
        <v>30</v>
      </c>
      <c r="F31" s="7"/>
      <c r="G31" s="7"/>
      <c r="H31" s="7"/>
      <c r="I31" s="7"/>
      <c r="J31" s="7"/>
      <c r="K31" s="7"/>
      <c r="L31" s="7"/>
    </row>
    <row r="32" spans="1:12" s="8" customFormat="1" ht="27.75" customHeight="1" x14ac:dyDescent="0.3">
      <c r="A32" s="64">
        <v>30</v>
      </c>
      <c r="B32" s="167" t="s">
        <v>331</v>
      </c>
      <c r="C32" s="168" t="s">
        <v>332</v>
      </c>
      <c r="D32" s="5" t="s">
        <v>756</v>
      </c>
      <c r="E32" s="5" t="s">
        <v>5</v>
      </c>
      <c r="F32" s="7"/>
      <c r="G32" s="7"/>
      <c r="H32" s="7"/>
      <c r="I32" s="7"/>
      <c r="J32" s="7"/>
      <c r="K32" s="7"/>
      <c r="L32" s="7"/>
    </row>
    <row r="33" spans="1:12" s="11" customFormat="1" ht="27.75" customHeight="1" x14ac:dyDescent="0.3">
      <c r="A33" s="182" t="s">
        <v>6</v>
      </c>
      <c r="B33" s="182"/>
      <c r="D33" s="7"/>
      <c r="E33" s="10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7"/>
      <c r="B34" s="65"/>
      <c r="C34" s="16" t="s">
        <v>7</v>
      </c>
      <c r="D34" s="185" t="s">
        <v>8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27.75" customHeight="1" x14ac:dyDescent="0.3">
      <c r="A35" s="68"/>
      <c r="B35" s="66"/>
      <c r="C35" s="16" t="s">
        <v>9</v>
      </c>
      <c r="D35" s="185">
        <f>+D36+D37</f>
        <v>30</v>
      </c>
      <c r="E35" s="185"/>
      <c r="F35" s="10"/>
      <c r="G35" s="10"/>
      <c r="H35" s="10"/>
      <c r="I35" s="10"/>
      <c r="J35" s="10"/>
      <c r="K35" s="10"/>
      <c r="L35" s="10"/>
    </row>
    <row r="36" spans="1:12" s="11" customFormat="1" ht="27.75" customHeight="1" x14ac:dyDescent="0.3">
      <c r="A36" s="68"/>
      <c r="B36" s="66"/>
      <c r="C36" s="16" t="s">
        <v>10</v>
      </c>
      <c r="D36" s="185">
        <v>23</v>
      </c>
      <c r="E36" s="185"/>
      <c r="F36" s="10"/>
      <c r="G36" s="10"/>
      <c r="H36" s="10"/>
      <c r="I36" s="10"/>
      <c r="J36" s="10"/>
      <c r="K36" s="10"/>
      <c r="L36" s="10"/>
    </row>
    <row r="37" spans="1:12" s="11" customFormat="1" ht="33" customHeight="1" x14ac:dyDescent="0.3">
      <c r="A37" s="68"/>
      <c r="B37" s="66"/>
      <c r="C37" s="16" t="s">
        <v>11</v>
      </c>
      <c r="D37" s="186">
        <v>7</v>
      </c>
      <c r="E37" s="186"/>
      <c r="F37" s="10"/>
      <c r="G37" s="10"/>
      <c r="H37" s="10"/>
      <c r="I37" s="10"/>
      <c r="J37" s="10"/>
      <c r="K37" s="10"/>
      <c r="L37" s="10"/>
    </row>
    <row r="38" spans="1:12" s="11" customFormat="1" ht="24.75" customHeight="1" x14ac:dyDescent="0.3">
      <c r="A38" s="69"/>
      <c r="B38" s="66"/>
      <c r="C38" s="19" t="s">
        <v>24</v>
      </c>
      <c r="D38" s="186">
        <v>3</v>
      </c>
      <c r="E38" s="186"/>
      <c r="F38" s="10"/>
      <c r="G38" s="10"/>
      <c r="H38" s="10"/>
      <c r="I38" s="10"/>
      <c r="J38" s="10"/>
      <c r="K38" s="10"/>
      <c r="L38" s="10"/>
    </row>
    <row r="39" spans="1:12" s="22" customFormat="1" ht="24.75" customHeight="1" x14ac:dyDescent="0.25">
      <c r="A39" s="20"/>
      <c r="B39" s="20"/>
      <c r="C39" s="19" t="s">
        <v>37</v>
      </c>
      <c r="D39" s="186">
        <v>2</v>
      </c>
      <c r="E39" s="186"/>
      <c r="F39" s="21"/>
      <c r="G39" s="21"/>
      <c r="H39" s="21"/>
      <c r="I39" s="21"/>
      <c r="J39" s="21"/>
      <c r="K39" s="21"/>
      <c r="L39" s="21"/>
    </row>
    <row r="40" spans="1:12" s="11" customFormat="1" ht="24.75" customHeight="1" x14ac:dyDescent="0.3">
      <c r="A40" s="70"/>
      <c r="B40" s="23"/>
      <c r="C40" s="76" t="s">
        <v>38</v>
      </c>
      <c r="D40" s="186">
        <v>2</v>
      </c>
      <c r="E40" s="186"/>
      <c r="F40" s="10"/>
      <c r="G40" s="10"/>
      <c r="H40" s="10"/>
      <c r="I40" s="10"/>
      <c r="J40" s="10"/>
      <c r="K40" s="10"/>
      <c r="L40" s="10"/>
    </row>
    <row r="41" spans="1:12" s="11" customFormat="1" ht="24" customHeight="1" x14ac:dyDescent="0.3">
      <c r="A41" s="70"/>
      <c r="B41" s="23"/>
      <c r="C41" s="24"/>
      <c r="D41" s="10"/>
      <c r="E41" s="10"/>
      <c r="F41" s="10"/>
      <c r="G41" s="10"/>
      <c r="H41" s="10"/>
      <c r="I41" s="10"/>
      <c r="J41" s="10"/>
      <c r="K41" s="10"/>
      <c r="L41" s="10"/>
    </row>
    <row r="42" spans="1:12" s="11" customFormat="1" ht="24" customHeight="1" x14ac:dyDescent="0.3">
      <c r="A42" s="70"/>
      <c r="B42" s="23"/>
      <c r="C42" s="24"/>
      <c r="D42" s="10"/>
      <c r="E42" s="10"/>
      <c r="F42" s="10"/>
      <c r="G42" s="10"/>
      <c r="H42" s="10"/>
      <c r="I42" s="10"/>
      <c r="J42" s="10"/>
      <c r="K42" s="10"/>
      <c r="L42" s="10"/>
    </row>
    <row r="43" spans="1:12" s="11" customFormat="1" ht="30" customHeight="1" x14ac:dyDescent="0.3">
      <c r="A43" s="183"/>
      <c r="B43" s="183"/>
      <c r="C43" s="77"/>
      <c r="D43" s="25"/>
      <c r="E43" s="25"/>
      <c r="F43" s="10"/>
      <c r="G43" s="10"/>
      <c r="H43" s="10"/>
      <c r="I43" s="10"/>
      <c r="J43" s="10"/>
      <c r="K43" s="10"/>
      <c r="L43" s="10"/>
    </row>
    <row r="44" spans="1:12" s="8" customFormat="1" ht="21.95" customHeight="1" x14ac:dyDescent="0.3">
      <c r="A44" s="7"/>
      <c r="B44" s="26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7"/>
      <c r="B45" s="26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184"/>
      <c r="B46" s="184"/>
      <c r="C46" s="9"/>
      <c r="D46" s="10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27"/>
      <c r="B51" s="13"/>
      <c r="C51" s="28"/>
      <c r="D51" s="14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27"/>
      <c r="B52" s="13"/>
      <c r="C52" s="28"/>
      <c r="D52" s="14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1"/>
      <c r="B54" s="15"/>
      <c r="C54" s="29"/>
      <c r="D54" s="18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1"/>
      <c r="B55" s="15"/>
      <c r="C55" s="29"/>
      <c r="D55" s="18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72"/>
      <c r="B56" s="30"/>
      <c r="C56" s="31"/>
      <c r="D56" s="32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73"/>
      <c r="B57" s="15"/>
      <c r="C57" s="29"/>
      <c r="D57" s="18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7.7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7.7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10"/>
      <c r="B61" s="33"/>
      <c r="C61" s="10"/>
      <c r="D61" s="10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10"/>
      <c r="B62" s="33"/>
      <c r="C62" s="10"/>
      <c r="D62" s="10"/>
      <c r="E62" s="7"/>
      <c r="F62" s="7"/>
      <c r="G62" s="7"/>
      <c r="H62" s="7"/>
      <c r="I62" s="7"/>
      <c r="J62" s="7"/>
      <c r="K62" s="7"/>
      <c r="L62" s="7"/>
    </row>
    <row r="63" spans="1:12" s="8" customFormat="1" ht="21.95" customHeight="1" x14ac:dyDescent="0.3">
      <c r="A63" s="7"/>
      <c r="B63" s="26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s="8" customFormat="1" ht="21.95" customHeight="1" x14ac:dyDescent="0.3">
      <c r="A64" s="7"/>
      <c r="B64" s="26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s="8" customFormat="1" ht="21.95" customHeight="1" x14ac:dyDescent="0.3">
      <c r="A65" s="1"/>
      <c r="B65" s="34"/>
      <c r="C65" s="1"/>
      <c r="D65" s="1"/>
      <c r="E65" s="1"/>
      <c r="F65" s="7"/>
      <c r="G65" s="7"/>
      <c r="H65" s="7"/>
      <c r="I65" s="7"/>
      <c r="J65" s="7"/>
      <c r="K65" s="7"/>
      <c r="L65" s="7"/>
    </row>
    <row r="66" spans="1:12" s="8" customFormat="1" ht="21.95" customHeight="1" x14ac:dyDescent="0.3">
      <c r="A66" s="1"/>
      <c r="B66" s="34"/>
      <c r="C66" s="1"/>
      <c r="D66" s="1"/>
      <c r="E66" s="1"/>
      <c r="F66" s="7"/>
      <c r="G66" s="7"/>
      <c r="H66" s="7"/>
      <c r="I66" s="7"/>
      <c r="J66" s="7"/>
      <c r="K66" s="7"/>
      <c r="L66" s="7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34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34"/>
      <c r="C136" s="1"/>
      <c r="D136" s="1"/>
      <c r="E136" s="1"/>
      <c r="F136" s="1"/>
      <c r="G136" s="1"/>
      <c r="H136" s="1"/>
      <c r="I136" s="1"/>
      <c r="J136" s="1"/>
      <c r="K136" s="1"/>
      <c r="L136" s="1"/>
    </row>
  </sheetData>
  <autoFilter ref="A2:E39"/>
  <mergeCells count="11">
    <mergeCell ref="A1:E1"/>
    <mergeCell ref="A33:B33"/>
    <mergeCell ref="A43:B43"/>
    <mergeCell ref="A46:B46"/>
    <mergeCell ref="D34:E34"/>
    <mergeCell ref="D35:E35"/>
    <mergeCell ref="D36:E36"/>
    <mergeCell ref="D37:E37"/>
    <mergeCell ref="D38:E38"/>
    <mergeCell ref="D39:E39"/>
    <mergeCell ref="D40:E40"/>
  </mergeCells>
  <dataValidations count="1">
    <dataValidation allowBlank="1" showInputMessage="1" showErrorMessage="1" prompt="Định dạng: dd/mm/yyyy" sqref="C3:C32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2"/>
  <sheetViews>
    <sheetView topLeftCell="A31" workbookViewId="0">
      <selection activeCell="D28" sqref="D28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381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31" t="s">
        <v>334</v>
      </c>
      <c r="C3" s="132" t="s">
        <v>335</v>
      </c>
      <c r="D3" s="5" t="s">
        <v>756</v>
      </c>
      <c r="E3" s="5" t="s">
        <v>5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06" t="s">
        <v>336</v>
      </c>
      <c r="C4" s="126" t="s">
        <v>337</v>
      </c>
      <c r="D4" s="5" t="s">
        <v>777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33" t="s">
        <v>338</v>
      </c>
      <c r="C5" s="132" t="s">
        <v>339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33" t="s">
        <v>340</v>
      </c>
      <c r="C6" s="132" t="s">
        <v>341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33" t="s">
        <v>342</v>
      </c>
      <c r="C7" s="132" t="s">
        <v>343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06" t="s">
        <v>344</v>
      </c>
      <c r="C8" s="126" t="s">
        <v>345</v>
      </c>
      <c r="D8" s="5" t="s">
        <v>763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3" t="s">
        <v>346</v>
      </c>
      <c r="C9" s="132" t="s">
        <v>347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10" t="s">
        <v>348</v>
      </c>
      <c r="C10" s="111" t="s">
        <v>339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10" t="s">
        <v>143</v>
      </c>
      <c r="C11" s="111" t="s">
        <v>810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34" t="s">
        <v>349</v>
      </c>
      <c r="C12" s="111" t="s">
        <v>350</v>
      </c>
      <c r="D12" s="6" t="s">
        <v>756</v>
      </c>
      <c r="E12" s="5" t="s">
        <v>5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06" t="s">
        <v>351</v>
      </c>
      <c r="C13" s="126" t="s">
        <v>352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10" t="s">
        <v>353</v>
      </c>
      <c r="C14" s="111" t="s">
        <v>354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31" t="s">
        <v>355</v>
      </c>
      <c r="C15" s="111" t="s">
        <v>356</v>
      </c>
      <c r="D15" s="6" t="s">
        <v>761</v>
      </c>
      <c r="E15" s="5" t="s">
        <v>30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06" t="s">
        <v>357</v>
      </c>
      <c r="C16" s="107">
        <v>44115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10" t="s">
        <v>358</v>
      </c>
      <c r="C17" s="111" t="s">
        <v>359</v>
      </c>
      <c r="D17" s="6" t="s">
        <v>811</v>
      </c>
      <c r="E17" s="5" t="s">
        <v>30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10" t="s">
        <v>360</v>
      </c>
      <c r="C18" s="111" t="s">
        <v>361</v>
      </c>
      <c r="D18" s="6" t="s">
        <v>756</v>
      </c>
      <c r="E18" s="5" t="s">
        <v>5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10" t="s">
        <v>362</v>
      </c>
      <c r="C19" s="111" t="s">
        <v>363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34" t="s">
        <v>309</v>
      </c>
      <c r="C20" s="111" t="s">
        <v>364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10" t="s">
        <v>365</v>
      </c>
      <c r="C21" s="111" t="s">
        <v>366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10" t="s">
        <v>367</v>
      </c>
      <c r="C22" s="111" t="s">
        <v>368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33" t="s">
        <v>369</v>
      </c>
      <c r="C23" s="132" t="s">
        <v>370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35" t="s">
        <v>371</v>
      </c>
      <c r="C24" s="136" t="s">
        <v>372</v>
      </c>
      <c r="D24" s="6" t="s">
        <v>763</v>
      </c>
      <c r="E24" s="5" t="s">
        <v>30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31" t="s">
        <v>373</v>
      </c>
      <c r="C25" s="132" t="s">
        <v>374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8" customFormat="1" ht="27.75" customHeight="1" x14ac:dyDescent="0.3">
      <c r="A26" s="64">
        <v>24</v>
      </c>
      <c r="B26" s="133" t="s">
        <v>375</v>
      </c>
      <c r="C26" s="132" t="s">
        <v>376</v>
      </c>
      <c r="D26" s="6" t="s">
        <v>756</v>
      </c>
      <c r="E26" s="5" t="s">
        <v>5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34" t="s">
        <v>377</v>
      </c>
      <c r="C27" s="111" t="s">
        <v>378</v>
      </c>
      <c r="D27" s="6" t="s">
        <v>756</v>
      </c>
      <c r="E27" s="5" t="s">
        <v>5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31" t="s">
        <v>379</v>
      </c>
      <c r="C28" s="111" t="s">
        <v>380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11" customFormat="1" ht="27.75" customHeight="1" x14ac:dyDescent="0.3">
      <c r="A29" s="182" t="s">
        <v>6</v>
      </c>
      <c r="B29" s="182"/>
      <c r="D29" s="7"/>
      <c r="E29" s="10"/>
      <c r="F29" s="10"/>
      <c r="G29" s="10"/>
      <c r="H29" s="10"/>
      <c r="I29" s="10"/>
      <c r="J29" s="10"/>
      <c r="K29" s="10"/>
      <c r="L29" s="10"/>
    </row>
    <row r="30" spans="1:12" s="11" customFormat="1" ht="27.75" customHeight="1" x14ac:dyDescent="0.3">
      <c r="A30" s="7"/>
      <c r="B30" s="65"/>
      <c r="C30" s="16" t="s">
        <v>7</v>
      </c>
      <c r="D30" s="185" t="s">
        <v>8</v>
      </c>
      <c r="E30" s="185"/>
      <c r="F30" s="10"/>
      <c r="G30" s="10"/>
      <c r="H30" s="10"/>
      <c r="I30" s="10"/>
      <c r="J30" s="10"/>
      <c r="K30" s="10"/>
      <c r="L30" s="10"/>
    </row>
    <row r="31" spans="1:12" s="11" customFormat="1" ht="27.75" customHeight="1" x14ac:dyDescent="0.3">
      <c r="A31" s="68"/>
      <c r="B31" s="66"/>
      <c r="C31" s="16" t="s">
        <v>9</v>
      </c>
      <c r="D31" s="185">
        <f>+D32+D33</f>
        <v>26</v>
      </c>
      <c r="E31" s="185"/>
      <c r="F31" s="10"/>
      <c r="G31" s="10"/>
      <c r="H31" s="10"/>
      <c r="I31" s="10"/>
      <c r="J31" s="10"/>
      <c r="K31" s="10"/>
      <c r="L31" s="10"/>
    </row>
    <row r="32" spans="1:12" s="11" customFormat="1" ht="27.75" customHeight="1" x14ac:dyDescent="0.3">
      <c r="A32" s="68"/>
      <c r="B32" s="66"/>
      <c r="C32" s="16" t="s">
        <v>10</v>
      </c>
      <c r="D32" s="185">
        <v>21</v>
      </c>
      <c r="E32" s="185"/>
      <c r="F32" s="10"/>
      <c r="G32" s="10"/>
      <c r="H32" s="10"/>
      <c r="I32" s="10"/>
      <c r="J32" s="10"/>
      <c r="K32" s="10"/>
      <c r="L32" s="10"/>
    </row>
    <row r="33" spans="1:12" s="11" customFormat="1" ht="33" customHeight="1" x14ac:dyDescent="0.3">
      <c r="A33" s="68"/>
      <c r="B33" s="66"/>
      <c r="C33" s="16" t="s">
        <v>11</v>
      </c>
      <c r="D33" s="186">
        <v>5</v>
      </c>
      <c r="E33" s="186"/>
      <c r="F33" s="10"/>
      <c r="G33" s="10"/>
      <c r="H33" s="10"/>
      <c r="I33" s="10"/>
      <c r="J33" s="10"/>
      <c r="K33" s="10"/>
      <c r="L33" s="10"/>
    </row>
    <row r="34" spans="1:12" s="11" customFormat="1" ht="24.75" customHeight="1" x14ac:dyDescent="0.3">
      <c r="A34" s="69"/>
      <c r="B34" s="66"/>
      <c r="C34" s="19" t="s">
        <v>24</v>
      </c>
      <c r="D34" s="186">
        <v>1</v>
      </c>
      <c r="E34" s="186"/>
      <c r="F34" s="10"/>
      <c r="G34" s="10"/>
      <c r="H34" s="10"/>
      <c r="I34" s="10"/>
      <c r="J34" s="10"/>
      <c r="K34" s="10"/>
      <c r="L34" s="10"/>
    </row>
    <row r="35" spans="1:12" s="22" customFormat="1" ht="24.75" customHeight="1" x14ac:dyDescent="0.25">
      <c r="A35" s="20"/>
      <c r="B35" s="20"/>
      <c r="C35" s="19" t="s">
        <v>37</v>
      </c>
      <c r="D35" s="186">
        <v>2</v>
      </c>
      <c r="E35" s="186"/>
      <c r="F35" s="21"/>
      <c r="G35" s="21"/>
      <c r="H35" s="21"/>
      <c r="I35" s="21"/>
      <c r="J35" s="21"/>
      <c r="K35" s="21"/>
      <c r="L35" s="21"/>
    </row>
    <row r="36" spans="1:12" s="11" customFormat="1" ht="24.75" customHeight="1" x14ac:dyDescent="0.3">
      <c r="A36" s="70"/>
      <c r="B36" s="23"/>
      <c r="C36" s="76" t="s">
        <v>38</v>
      </c>
      <c r="D36" s="186">
        <v>2</v>
      </c>
      <c r="E36" s="186"/>
      <c r="F36" s="10"/>
      <c r="G36" s="10"/>
      <c r="H36" s="10"/>
      <c r="I36" s="10"/>
      <c r="J36" s="10"/>
      <c r="K36" s="10"/>
      <c r="L36" s="10"/>
    </row>
    <row r="37" spans="1:12" s="11" customFormat="1" ht="24" customHeight="1" x14ac:dyDescent="0.3">
      <c r="A37" s="70"/>
      <c r="B37" s="23"/>
      <c r="C37" s="24"/>
      <c r="D37" s="10"/>
      <c r="E37" s="10"/>
      <c r="F37" s="10"/>
      <c r="G37" s="10"/>
      <c r="H37" s="10"/>
      <c r="I37" s="10"/>
      <c r="J37" s="10"/>
      <c r="K37" s="10"/>
      <c r="L37" s="10"/>
    </row>
    <row r="38" spans="1:12" s="11" customFormat="1" ht="24" customHeight="1" x14ac:dyDescent="0.3">
      <c r="A38" s="70"/>
      <c r="B38" s="23"/>
      <c r="C38" s="24"/>
      <c r="D38" s="10"/>
      <c r="E38" s="10"/>
      <c r="F38" s="10"/>
      <c r="G38" s="10"/>
      <c r="H38" s="10"/>
      <c r="I38" s="10"/>
      <c r="J38" s="10"/>
      <c r="K38" s="10"/>
      <c r="L38" s="10"/>
    </row>
    <row r="39" spans="1:12" s="11" customFormat="1" ht="30" customHeight="1" x14ac:dyDescent="0.3">
      <c r="A39" s="183"/>
      <c r="B39" s="183"/>
      <c r="C39" s="77"/>
      <c r="D39" s="25"/>
      <c r="E39" s="25"/>
      <c r="F39" s="10"/>
      <c r="G39" s="10"/>
      <c r="H39" s="10"/>
      <c r="I39" s="10"/>
      <c r="J39" s="10"/>
      <c r="K39" s="10"/>
      <c r="L39" s="10"/>
    </row>
    <row r="40" spans="1:12" s="8" customFormat="1" ht="21.95" customHeight="1" x14ac:dyDescent="0.3">
      <c r="A40" s="7"/>
      <c r="B40" s="26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7"/>
      <c r="B41" s="26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184"/>
      <c r="B42" s="184"/>
      <c r="C42" s="9"/>
      <c r="D42" s="10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27"/>
      <c r="B43" s="13"/>
      <c r="C43" s="28"/>
      <c r="D43" s="14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27"/>
      <c r="B44" s="13"/>
      <c r="C44" s="28"/>
      <c r="D44" s="14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71"/>
      <c r="B49" s="15"/>
      <c r="C49" s="29"/>
      <c r="D49" s="18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71"/>
      <c r="B50" s="15"/>
      <c r="C50" s="29"/>
      <c r="D50" s="18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1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2"/>
      <c r="B52" s="30"/>
      <c r="C52" s="31"/>
      <c r="D52" s="32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3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10"/>
      <c r="B54" s="33"/>
      <c r="C54" s="10"/>
      <c r="D54" s="10"/>
      <c r="E54" s="7"/>
      <c r="F54" s="7"/>
      <c r="G54" s="7"/>
      <c r="H54" s="7"/>
      <c r="I54" s="7"/>
      <c r="J54" s="7"/>
      <c r="K54" s="7"/>
      <c r="L54" s="7"/>
    </row>
    <row r="55" spans="1:12" s="8" customFormat="1" ht="27.75" customHeight="1" x14ac:dyDescent="0.3">
      <c r="A55" s="10"/>
      <c r="B55" s="33"/>
      <c r="C55" s="10"/>
      <c r="D55" s="10"/>
      <c r="E55" s="7"/>
      <c r="F55" s="7"/>
      <c r="G55" s="7"/>
      <c r="H55" s="7"/>
      <c r="I55" s="7"/>
      <c r="J55" s="7"/>
      <c r="K55" s="7"/>
      <c r="L55" s="7"/>
    </row>
    <row r="56" spans="1:12" s="8" customFormat="1" ht="27.7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7"/>
      <c r="B59" s="26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7"/>
      <c r="B60" s="26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1"/>
      <c r="B61" s="34"/>
      <c r="C61" s="1"/>
      <c r="D61" s="1"/>
      <c r="E61" s="1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1"/>
      <c r="B62" s="34"/>
      <c r="C62" s="1"/>
      <c r="D62" s="1"/>
      <c r="E62" s="1"/>
      <c r="F62" s="7"/>
      <c r="G62" s="7"/>
      <c r="H62" s="7"/>
      <c r="I62" s="7"/>
      <c r="J62" s="7"/>
      <c r="K62" s="7"/>
      <c r="L62" s="7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</sheetData>
  <autoFilter ref="A2:E35"/>
  <mergeCells count="11">
    <mergeCell ref="A1:E1"/>
    <mergeCell ref="A29:B29"/>
    <mergeCell ref="A39:B39"/>
    <mergeCell ref="A42:B42"/>
    <mergeCell ref="D30:E30"/>
    <mergeCell ref="D31:E31"/>
    <mergeCell ref="D32:E32"/>
    <mergeCell ref="D33:E33"/>
    <mergeCell ref="D34:E34"/>
    <mergeCell ref="D35:E35"/>
    <mergeCell ref="D36:E36"/>
  </mergeCells>
  <dataValidations count="1">
    <dataValidation allowBlank="1" showInputMessage="1" showErrorMessage="1" prompt="Định dạng: dd/mm/yyyy" sqref="C3:C28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0"/>
  <sheetViews>
    <sheetView topLeftCell="A28" workbookViewId="0">
      <selection activeCell="D34" sqref="D34:E34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423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33" t="s">
        <v>382</v>
      </c>
      <c r="C3" s="132" t="s">
        <v>383</v>
      </c>
      <c r="D3" s="5" t="s">
        <v>764</v>
      </c>
      <c r="E3" s="5" t="s">
        <v>30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06" t="s">
        <v>384</v>
      </c>
      <c r="C4" s="126" t="s">
        <v>385</v>
      </c>
      <c r="D4" s="5" t="s">
        <v>763</v>
      </c>
      <c r="E4" s="5" t="s">
        <v>30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06" t="s">
        <v>386</v>
      </c>
      <c r="C5" s="107" t="s">
        <v>405</v>
      </c>
      <c r="D5" s="5" t="s">
        <v>763</v>
      </c>
      <c r="E5" s="5" t="s">
        <v>30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06" t="s">
        <v>387</v>
      </c>
      <c r="C6" s="126" t="s">
        <v>286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37" t="s">
        <v>388</v>
      </c>
      <c r="C7" s="107">
        <v>44081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33" t="s">
        <v>389</v>
      </c>
      <c r="C8" s="132" t="s">
        <v>390</v>
      </c>
      <c r="D8" s="5" t="s">
        <v>763</v>
      </c>
      <c r="E8" s="5" t="s">
        <v>30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06" t="s">
        <v>391</v>
      </c>
      <c r="C9" s="126" t="s">
        <v>392</v>
      </c>
      <c r="D9" s="6" t="s">
        <v>763</v>
      </c>
      <c r="E9" s="5" t="s">
        <v>30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31" t="s">
        <v>393</v>
      </c>
      <c r="C10" s="132" t="s">
        <v>394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06" t="s">
        <v>395</v>
      </c>
      <c r="C11" s="126" t="s">
        <v>396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06" t="s">
        <v>397</v>
      </c>
      <c r="C12" s="126" t="s">
        <v>398</v>
      </c>
      <c r="D12" s="6" t="s">
        <v>773</v>
      </c>
      <c r="E12" s="5" t="s">
        <v>772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34" t="s">
        <v>399</v>
      </c>
      <c r="C13" s="111" t="s">
        <v>400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33" t="s">
        <v>401</v>
      </c>
      <c r="C14" s="132" t="s">
        <v>296</v>
      </c>
      <c r="D14" s="6" t="s">
        <v>756</v>
      </c>
      <c r="E14" s="5" t="s">
        <v>5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34" t="s">
        <v>402</v>
      </c>
      <c r="C15" s="111" t="s">
        <v>403</v>
      </c>
      <c r="D15" s="6" t="s">
        <v>756</v>
      </c>
      <c r="E15" s="5" t="s">
        <v>5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38" t="s">
        <v>404</v>
      </c>
      <c r="C16" s="111" t="s">
        <v>405</v>
      </c>
      <c r="D16" s="6" t="s">
        <v>756</v>
      </c>
      <c r="E16" s="5" t="s">
        <v>5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06" t="s">
        <v>406</v>
      </c>
      <c r="C17" s="126" t="s">
        <v>407</v>
      </c>
      <c r="D17" s="6" t="s">
        <v>756</v>
      </c>
      <c r="E17" s="5" t="s">
        <v>5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33" t="s">
        <v>408</v>
      </c>
      <c r="C18" s="132" t="s">
        <v>326</v>
      </c>
      <c r="D18" s="6" t="s">
        <v>771</v>
      </c>
      <c r="E18" s="5" t="s">
        <v>772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9" t="s">
        <v>409</v>
      </c>
      <c r="C19" s="132" t="s">
        <v>410</v>
      </c>
      <c r="D19" s="6" t="s">
        <v>763</v>
      </c>
      <c r="E19" s="5" t="s">
        <v>30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40" t="s">
        <v>411</v>
      </c>
      <c r="C20" s="141" t="s">
        <v>412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33" t="s">
        <v>413</v>
      </c>
      <c r="C21" s="132" t="s">
        <v>414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38" t="s">
        <v>415</v>
      </c>
      <c r="C22" s="111" t="s">
        <v>416</v>
      </c>
      <c r="D22" s="6" t="s">
        <v>756</v>
      </c>
      <c r="E22" s="5" t="s">
        <v>5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10" t="s">
        <v>417</v>
      </c>
      <c r="C23" s="111" t="s">
        <v>418</v>
      </c>
      <c r="D23" s="6" t="s">
        <v>763</v>
      </c>
      <c r="E23" s="5" t="s">
        <v>30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10" t="s">
        <v>419</v>
      </c>
      <c r="C24" s="111" t="s">
        <v>420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10" t="s">
        <v>421</v>
      </c>
      <c r="C25" s="111" t="s">
        <v>422</v>
      </c>
      <c r="D25" s="6" t="s">
        <v>756</v>
      </c>
      <c r="E25" s="5" t="s">
        <v>5</v>
      </c>
      <c r="F25" s="7"/>
      <c r="G25" s="7"/>
      <c r="H25" s="7"/>
      <c r="I25" s="7"/>
      <c r="J25" s="7"/>
      <c r="K25" s="7"/>
      <c r="L25" s="7"/>
    </row>
    <row r="26" spans="1:12" s="11" customFormat="1" ht="27.75" customHeight="1" x14ac:dyDescent="0.3">
      <c r="A26" s="182" t="s">
        <v>6</v>
      </c>
      <c r="B26" s="182"/>
      <c r="D26" s="7"/>
      <c r="E26" s="10"/>
      <c r="F26" s="10"/>
      <c r="G26" s="10"/>
      <c r="H26" s="10"/>
      <c r="I26" s="10"/>
      <c r="J26" s="10"/>
      <c r="K26" s="10"/>
      <c r="L26" s="10"/>
    </row>
    <row r="27" spans="1:12" s="11" customFormat="1" ht="27.75" customHeight="1" x14ac:dyDescent="0.3">
      <c r="A27" s="7"/>
      <c r="B27" s="65"/>
      <c r="C27" s="16" t="s">
        <v>7</v>
      </c>
      <c r="D27" s="185" t="s">
        <v>8</v>
      </c>
      <c r="E27" s="185"/>
      <c r="F27" s="10"/>
      <c r="G27" s="10"/>
      <c r="H27" s="10"/>
      <c r="I27" s="10"/>
      <c r="J27" s="10"/>
      <c r="K27" s="10"/>
      <c r="L27" s="10"/>
    </row>
    <row r="28" spans="1:12" s="11" customFormat="1" ht="27.75" customHeight="1" x14ac:dyDescent="0.3">
      <c r="A28" s="68"/>
      <c r="B28" s="66"/>
      <c r="C28" s="16" t="s">
        <v>9</v>
      </c>
      <c r="D28" s="185">
        <f>+D29+D30+D31</f>
        <v>23</v>
      </c>
      <c r="E28" s="185"/>
      <c r="F28" s="10"/>
      <c r="G28" s="10"/>
      <c r="H28" s="10"/>
      <c r="I28" s="10"/>
      <c r="J28" s="10"/>
      <c r="K28" s="10"/>
      <c r="L28" s="10"/>
    </row>
    <row r="29" spans="1:12" s="11" customFormat="1" ht="27.75" customHeight="1" x14ac:dyDescent="0.3">
      <c r="A29" s="68"/>
      <c r="B29" s="66"/>
      <c r="C29" s="16" t="s">
        <v>10</v>
      </c>
      <c r="D29" s="185">
        <v>14</v>
      </c>
      <c r="E29" s="185"/>
      <c r="F29" s="10"/>
      <c r="G29" s="10"/>
      <c r="H29" s="10"/>
      <c r="I29" s="10"/>
      <c r="J29" s="10"/>
      <c r="K29" s="10"/>
      <c r="L29" s="10"/>
    </row>
    <row r="30" spans="1:12" s="11" customFormat="1" ht="33" customHeight="1" x14ac:dyDescent="0.3">
      <c r="A30" s="68"/>
      <c r="B30" s="66"/>
      <c r="C30" s="16" t="s">
        <v>11</v>
      </c>
      <c r="D30" s="186">
        <v>7</v>
      </c>
      <c r="E30" s="186"/>
      <c r="F30" s="10"/>
      <c r="G30" s="10"/>
      <c r="H30" s="10"/>
      <c r="I30" s="10"/>
      <c r="J30" s="10"/>
      <c r="K30" s="10"/>
      <c r="L30" s="10"/>
    </row>
    <row r="31" spans="1:12" s="11" customFormat="1" ht="33" customHeight="1" x14ac:dyDescent="0.3">
      <c r="A31" s="68"/>
      <c r="B31" s="66"/>
      <c r="C31" s="16" t="s">
        <v>14</v>
      </c>
      <c r="D31" s="186">
        <v>2</v>
      </c>
      <c r="E31" s="186"/>
      <c r="F31" s="10"/>
      <c r="G31" s="10"/>
      <c r="H31" s="10"/>
      <c r="I31" s="10"/>
      <c r="J31" s="10"/>
      <c r="K31" s="10"/>
      <c r="L31" s="10"/>
    </row>
    <row r="32" spans="1:12" s="11" customFormat="1" ht="24.75" customHeight="1" x14ac:dyDescent="0.3">
      <c r="A32" s="69"/>
      <c r="B32" s="66"/>
      <c r="C32" s="19" t="s">
        <v>24</v>
      </c>
      <c r="D32" s="186">
        <v>2</v>
      </c>
      <c r="E32" s="186"/>
      <c r="F32" s="10"/>
      <c r="G32" s="10"/>
      <c r="H32" s="10"/>
      <c r="I32" s="10"/>
      <c r="J32" s="10"/>
      <c r="K32" s="10"/>
      <c r="L32" s="10"/>
    </row>
    <row r="33" spans="1:12" s="22" customFormat="1" ht="24.75" customHeight="1" x14ac:dyDescent="0.25">
      <c r="A33" s="20"/>
      <c r="B33" s="20"/>
      <c r="C33" s="19" t="s">
        <v>37</v>
      </c>
      <c r="D33" s="186">
        <v>1</v>
      </c>
      <c r="E33" s="186"/>
      <c r="F33" s="21"/>
      <c r="G33" s="21"/>
      <c r="H33" s="21"/>
      <c r="I33" s="21"/>
      <c r="J33" s="21"/>
      <c r="K33" s="21"/>
      <c r="L33" s="21"/>
    </row>
    <row r="34" spans="1:12" s="11" customFormat="1" ht="24.75" customHeight="1" x14ac:dyDescent="0.3">
      <c r="A34" s="70"/>
      <c r="B34" s="23"/>
      <c r="C34" s="76" t="s">
        <v>38</v>
      </c>
      <c r="D34" s="186">
        <v>7</v>
      </c>
      <c r="E34" s="186"/>
      <c r="F34" s="10"/>
      <c r="G34" s="10"/>
      <c r="H34" s="10"/>
      <c r="I34" s="10"/>
      <c r="J34" s="10"/>
      <c r="K34" s="10"/>
      <c r="L34" s="10"/>
    </row>
    <row r="35" spans="1:12" s="11" customFormat="1" ht="24" customHeight="1" x14ac:dyDescent="0.3">
      <c r="A35" s="70"/>
      <c r="B35" s="23"/>
      <c r="C35" s="24"/>
      <c r="D35" s="10"/>
      <c r="E35" s="10"/>
      <c r="F35" s="10"/>
      <c r="G35" s="10"/>
      <c r="H35" s="10"/>
      <c r="I35" s="10"/>
      <c r="J35" s="10"/>
      <c r="K35" s="10"/>
      <c r="L35" s="10"/>
    </row>
    <row r="36" spans="1:12" s="11" customFormat="1" ht="24" customHeight="1" x14ac:dyDescent="0.3">
      <c r="A36" s="70"/>
      <c r="B36" s="23"/>
      <c r="C36" s="24"/>
      <c r="D36" s="10"/>
      <c r="E36" s="10"/>
      <c r="F36" s="10"/>
      <c r="G36" s="10"/>
      <c r="H36" s="10"/>
      <c r="I36" s="10"/>
      <c r="J36" s="10"/>
      <c r="K36" s="10"/>
      <c r="L36" s="10"/>
    </row>
    <row r="37" spans="1:12" s="11" customFormat="1" ht="30" customHeight="1" x14ac:dyDescent="0.3">
      <c r="A37" s="183"/>
      <c r="B37" s="183"/>
      <c r="C37" s="77"/>
      <c r="D37" s="25"/>
      <c r="E37" s="25"/>
      <c r="F37" s="10"/>
      <c r="G37" s="10"/>
      <c r="H37" s="10"/>
      <c r="I37" s="10"/>
      <c r="J37" s="10"/>
      <c r="K37" s="10"/>
      <c r="L37" s="10"/>
    </row>
    <row r="38" spans="1:12" s="8" customFormat="1" ht="21.95" customHeight="1" x14ac:dyDescent="0.3">
      <c r="A38" s="7"/>
      <c r="B38" s="26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s="8" customFormat="1" ht="21.95" customHeight="1" x14ac:dyDescent="0.3">
      <c r="A39" s="7"/>
      <c r="B39" s="26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s="8" customFormat="1" ht="21.95" customHeight="1" x14ac:dyDescent="0.3">
      <c r="A40" s="184"/>
      <c r="B40" s="184"/>
      <c r="C40" s="9"/>
      <c r="D40" s="10"/>
      <c r="E40" s="7"/>
      <c r="F40" s="7"/>
      <c r="G40" s="7"/>
      <c r="H40" s="7"/>
      <c r="I40" s="7"/>
      <c r="J40" s="7"/>
      <c r="K40" s="7"/>
      <c r="L40" s="7"/>
    </row>
    <row r="41" spans="1:12" s="8" customFormat="1" ht="21.95" customHeight="1" x14ac:dyDescent="0.3">
      <c r="A41" s="27"/>
      <c r="B41" s="13"/>
      <c r="C41" s="28"/>
      <c r="D41" s="14"/>
      <c r="E41" s="7"/>
      <c r="F41" s="7"/>
      <c r="G41" s="7"/>
      <c r="H41" s="7"/>
      <c r="I41" s="7"/>
      <c r="J41" s="7"/>
      <c r="K41" s="7"/>
      <c r="L41" s="7"/>
    </row>
    <row r="42" spans="1:12" s="8" customFormat="1" ht="21.95" customHeight="1" x14ac:dyDescent="0.3">
      <c r="A42" s="27"/>
      <c r="B42" s="13"/>
      <c r="C42" s="28"/>
      <c r="D42" s="14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27"/>
      <c r="B43" s="13"/>
      <c r="C43" s="28"/>
      <c r="D43" s="14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27"/>
      <c r="B44" s="13"/>
      <c r="C44" s="28"/>
      <c r="D44" s="14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71"/>
      <c r="B47" s="15"/>
      <c r="C47" s="29"/>
      <c r="D47" s="18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71"/>
      <c r="B48" s="15"/>
      <c r="C48" s="29"/>
      <c r="D48" s="18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71"/>
      <c r="B49" s="15"/>
      <c r="C49" s="29"/>
      <c r="D49" s="18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72"/>
      <c r="B50" s="30"/>
      <c r="C50" s="31"/>
      <c r="D50" s="32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3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10"/>
      <c r="B52" s="33"/>
      <c r="C52" s="10"/>
      <c r="D52" s="10"/>
      <c r="E52" s="7"/>
      <c r="F52" s="7"/>
      <c r="G52" s="7"/>
      <c r="H52" s="7"/>
      <c r="I52" s="7"/>
      <c r="J52" s="7"/>
      <c r="K52" s="7"/>
      <c r="L52" s="7"/>
    </row>
    <row r="53" spans="1:12" s="8" customFormat="1" ht="27.75" customHeight="1" x14ac:dyDescent="0.3">
      <c r="A53" s="10"/>
      <c r="B53" s="33"/>
      <c r="C53" s="10"/>
      <c r="D53" s="10"/>
      <c r="E53" s="7"/>
      <c r="F53" s="7"/>
      <c r="G53" s="7"/>
      <c r="H53" s="7"/>
      <c r="I53" s="7"/>
      <c r="J53" s="7"/>
      <c r="K53" s="7"/>
      <c r="L53" s="7"/>
    </row>
    <row r="54" spans="1:12" s="8" customFormat="1" ht="27.75" customHeight="1" x14ac:dyDescent="0.3">
      <c r="A54" s="10"/>
      <c r="B54" s="33"/>
      <c r="C54" s="10"/>
      <c r="D54" s="10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10"/>
      <c r="B55" s="33"/>
      <c r="C55" s="10"/>
      <c r="D55" s="10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1.95" customHeight="1" x14ac:dyDescent="0.3">
      <c r="A57" s="7"/>
      <c r="B57" s="26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s="8" customFormat="1" ht="21.95" customHeight="1" x14ac:dyDescent="0.3">
      <c r="A58" s="7"/>
      <c r="B58" s="26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"/>
      <c r="B59" s="34"/>
      <c r="C59" s="1"/>
      <c r="D59" s="1"/>
      <c r="E59" s="1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1"/>
      <c r="B60" s="34"/>
      <c r="C60" s="1"/>
      <c r="D60" s="1"/>
      <c r="E60" s="1"/>
      <c r="F60" s="7"/>
      <c r="G60" s="7"/>
      <c r="H60" s="7"/>
      <c r="I60" s="7"/>
      <c r="J60" s="7"/>
      <c r="K60" s="7"/>
      <c r="L60" s="7"/>
    </row>
    <row r="61" spans="1:12" x14ac:dyDescent="0.25">
      <c r="A61" s="1"/>
      <c r="B61" s="34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34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34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34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</sheetData>
  <autoFilter ref="A2:E33"/>
  <mergeCells count="12">
    <mergeCell ref="A1:E1"/>
    <mergeCell ref="A26:B26"/>
    <mergeCell ref="A37:B37"/>
    <mergeCell ref="A40:B40"/>
    <mergeCell ref="D27:E27"/>
    <mergeCell ref="D28:E28"/>
    <mergeCell ref="D29:E29"/>
    <mergeCell ref="D30:E30"/>
    <mergeCell ref="D31:E31"/>
    <mergeCell ref="D32:E32"/>
    <mergeCell ref="D33:E33"/>
    <mergeCell ref="D34:E34"/>
  </mergeCells>
  <dataValidations count="1">
    <dataValidation allowBlank="1" showInputMessage="1" showErrorMessage="1" prompt="Định dạng: dd/mm/yyyy" sqref="C3:C2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4"/>
  <sheetViews>
    <sheetView topLeftCell="A31" workbookViewId="0">
      <selection activeCell="G17" sqref="A1:XFD1048576"/>
    </sheetView>
  </sheetViews>
  <sheetFormatPr defaultColWidth="9.140625" defaultRowHeight="15" x14ac:dyDescent="0.25"/>
  <cols>
    <col min="1" max="1" width="5.42578125" style="74" customWidth="1"/>
    <col min="2" max="2" width="26.140625" style="75" customWidth="1"/>
    <col min="3" max="3" width="17.28515625" style="74" customWidth="1"/>
    <col min="4" max="4" width="30.28515625" style="74" customWidth="1"/>
    <col min="5" max="5" width="8" style="74" customWidth="1"/>
    <col min="6" max="16384" width="9.140625" style="74"/>
  </cols>
  <sheetData>
    <row r="1" spans="1:12" s="8" customFormat="1" ht="27" customHeight="1" x14ac:dyDescent="0.3">
      <c r="A1" s="181" t="s">
        <v>473</v>
      </c>
      <c r="B1" s="181"/>
      <c r="C1" s="181"/>
      <c r="D1" s="181"/>
      <c r="E1" s="181"/>
      <c r="F1" s="7"/>
      <c r="G1" s="7"/>
      <c r="H1" s="7"/>
      <c r="I1" s="7"/>
      <c r="J1" s="7"/>
      <c r="K1" s="7"/>
      <c r="L1" s="7"/>
    </row>
    <row r="2" spans="1:12" s="8" customFormat="1" ht="30.7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7"/>
      <c r="G2" s="7"/>
      <c r="H2" s="7"/>
      <c r="I2" s="7"/>
      <c r="J2" s="7"/>
      <c r="K2" s="7"/>
      <c r="L2" s="7"/>
    </row>
    <row r="3" spans="1:12" s="8" customFormat="1" ht="27.75" customHeight="1" x14ac:dyDescent="0.3">
      <c r="A3" s="64">
        <v>1</v>
      </c>
      <c r="B3" s="133" t="s">
        <v>424</v>
      </c>
      <c r="C3" s="132" t="s">
        <v>425</v>
      </c>
      <c r="D3" s="5" t="s">
        <v>763</v>
      </c>
      <c r="E3" s="5" t="s">
        <v>30</v>
      </c>
      <c r="F3" s="7"/>
      <c r="G3" s="7"/>
      <c r="H3" s="7"/>
      <c r="I3" s="7"/>
      <c r="J3" s="7"/>
      <c r="K3" s="7"/>
      <c r="L3" s="7"/>
    </row>
    <row r="4" spans="1:12" s="8" customFormat="1" ht="27.75" customHeight="1" x14ac:dyDescent="0.3">
      <c r="A4" s="64">
        <v>2</v>
      </c>
      <c r="B4" s="133" t="s">
        <v>426</v>
      </c>
      <c r="C4" s="132" t="s">
        <v>427</v>
      </c>
      <c r="D4" s="5" t="s">
        <v>756</v>
      </c>
      <c r="E4" s="5" t="s">
        <v>5</v>
      </c>
      <c r="F4" s="7"/>
      <c r="G4" s="7"/>
      <c r="H4" s="7"/>
      <c r="I4" s="7"/>
      <c r="J4" s="7"/>
      <c r="K4" s="7"/>
      <c r="L4" s="7"/>
    </row>
    <row r="5" spans="1:12" s="8" customFormat="1" ht="27.75" customHeight="1" x14ac:dyDescent="0.3">
      <c r="A5" s="64">
        <v>3</v>
      </c>
      <c r="B5" s="110" t="s">
        <v>428</v>
      </c>
      <c r="C5" s="111" t="s">
        <v>429</v>
      </c>
      <c r="D5" s="5" t="s">
        <v>756</v>
      </c>
      <c r="E5" s="5" t="s">
        <v>5</v>
      </c>
      <c r="F5" s="7"/>
      <c r="G5" s="7"/>
      <c r="H5" s="7"/>
      <c r="I5" s="7"/>
      <c r="J5" s="7"/>
      <c r="K5" s="7"/>
      <c r="L5" s="7"/>
    </row>
    <row r="6" spans="1:12" s="8" customFormat="1" ht="27.75" customHeight="1" x14ac:dyDescent="0.3">
      <c r="A6" s="64">
        <v>4</v>
      </c>
      <c r="B6" s="142" t="s">
        <v>430</v>
      </c>
      <c r="C6" s="132" t="s">
        <v>431</v>
      </c>
      <c r="D6" s="5" t="s">
        <v>756</v>
      </c>
      <c r="E6" s="5" t="s">
        <v>5</v>
      </c>
      <c r="F6" s="7"/>
      <c r="G6" s="7"/>
      <c r="H6" s="7"/>
      <c r="I6" s="7"/>
      <c r="J6" s="7"/>
      <c r="K6" s="7"/>
      <c r="L6" s="7"/>
    </row>
    <row r="7" spans="1:12" s="8" customFormat="1" ht="27.75" customHeight="1" x14ac:dyDescent="0.3">
      <c r="A7" s="64">
        <v>5</v>
      </c>
      <c r="B7" s="133" t="s">
        <v>432</v>
      </c>
      <c r="C7" s="132" t="s">
        <v>758</v>
      </c>
      <c r="D7" s="5" t="s">
        <v>756</v>
      </c>
      <c r="E7" s="5" t="s">
        <v>5</v>
      </c>
      <c r="F7" s="7"/>
      <c r="G7" s="7"/>
      <c r="H7" s="7"/>
      <c r="I7" s="7"/>
      <c r="J7" s="7"/>
      <c r="K7" s="7"/>
      <c r="L7" s="7"/>
    </row>
    <row r="8" spans="1:12" s="8" customFormat="1" ht="27.75" customHeight="1" x14ac:dyDescent="0.3">
      <c r="A8" s="64">
        <v>6</v>
      </c>
      <c r="B8" s="131" t="s">
        <v>433</v>
      </c>
      <c r="C8" s="132" t="s">
        <v>434</v>
      </c>
      <c r="D8" s="5" t="s">
        <v>756</v>
      </c>
      <c r="E8" s="5" t="s">
        <v>5</v>
      </c>
      <c r="F8" s="7"/>
      <c r="G8" s="7"/>
      <c r="H8" s="7"/>
      <c r="I8" s="7"/>
      <c r="J8" s="7"/>
      <c r="K8" s="7"/>
      <c r="L8" s="7"/>
    </row>
    <row r="9" spans="1:12" s="8" customFormat="1" ht="27.75" customHeight="1" x14ac:dyDescent="0.3">
      <c r="A9" s="64">
        <v>7</v>
      </c>
      <c r="B9" s="133" t="s">
        <v>435</v>
      </c>
      <c r="C9" s="132" t="s">
        <v>436</v>
      </c>
      <c r="D9" s="6" t="s">
        <v>756</v>
      </c>
      <c r="E9" s="5" t="s">
        <v>5</v>
      </c>
      <c r="F9" s="7"/>
      <c r="G9" s="7"/>
      <c r="H9" s="7"/>
      <c r="I9" s="7"/>
      <c r="J9" s="7"/>
      <c r="K9" s="7"/>
      <c r="L9" s="7"/>
    </row>
    <row r="10" spans="1:12" s="8" customFormat="1" ht="27.75" customHeight="1" x14ac:dyDescent="0.3">
      <c r="A10" s="64">
        <v>8</v>
      </c>
      <c r="B10" s="106" t="s">
        <v>437</v>
      </c>
      <c r="C10" s="126" t="s">
        <v>438</v>
      </c>
      <c r="D10" s="6" t="s">
        <v>756</v>
      </c>
      <c r="E10" s="5" t="s">
        <v>5</v>
      </c>
      <c r="F10" s="7"/>
      <c r="G10" s="7"/>
      <c r="H10" s="7"/>
      <c r="I10" s="7"/>
      <c r="J10" s="7"/>
      <c r="K10" s="7"/>
      <c r="L10" s="7"/>
    </row>
    <row r="11" spans="1:12" s="8" customFormat="1" ht="27.75" customHeight="1" x14ac:dyDescent="0.3">
      <c r="A11" s="64">
        <v>9</v>
      </c>
      <c r="B11" s="133" t="s">
        <v>757</v>
      </c>
      <c r="C11" s="132" t="s">
        <v>439</v>
      </c>
      <c r="D11" s="6" t="s">
        <v>756</v>
      </c>
      <c r="E11" s="5" t="s">
        <v>5</v>
      </c>
      <c r="F11" s="7"/>
      <c r="G11" s="7"/>
      <c r="H11" s="7"/>
      <c r="I11" s="7"/>
      <c r="J11" s="7"/>
      <c r="K11" s="7"/>
      <c r="L11" s="7"/>
    </row>
    <row r="12" spans="1:12" s="8" customFormat="1" ht="27.75" customHeight="1" x14ac:dyDescent="0.3">
      <c r="A12" s="64">
        <v>10</v>
      </c>
      <c r="B12" s="143" t="s">
        <v>440</v>
      </c>
      <c r="C12" s="111" t="s">
        <v>441</v>
      </c>
      <c r="D12" s="6" t="s">
        <v>764</v>
      </c>
      <c r="E12" s="5" t="s">
        <v>30</v>
      </c>
      <c r="F12" s="7"/>
      <c r="G12" s="7"/>
      <c r="H12" s="7"/>
      <c r="I12" s="7"/>
      <c r="J12" s="7"/>
      <c r="K12" s="7"/>
      <c r="L12" s="7"/>
    </row>
    <row r="13" spans="1:12" s="8" customFormat="1" ht="27.75" customHeight="1" x14ac:dyDescent="0.3">
      <c r="A13" s="64">
        <v>11</v>
      </c>
      <c r="B13" s="133" t="s">
        <v>759</v>
      </c>
      <c r="C13" s="132" t="s">
        <v>760</v>
      </c>
      <c r="D13" s="6" t="s">
        <v>756</v>
      </c>
      <c r="E13" s="5" t="s">
        <v>5</v>
      </c>
      <c r="F13" s="7"/>
      <c r="G13" s="7"/>
      <c r="H13" s="7"/>
      <c r="I13" s="7"/>
      <c r="J13" s="7"/>
      <c r="K13" s="7"/>
      <c r="L13" s="7"/>
    </row>
    <row r="14" spans="1:12" s="8" customFormat="1" ht="27.75" customHeight="1" x14ac:dyDescent="0.3">
      <c r="A14" s="64">
        <v>12</v>
      </c>
      <c r="B14" s="110" t="s">
        <v>442</v>
      </c>
      <c r="C14" s="111" t="s">
        <v>443</v>
      </c>
      <c r="D14" s="6" t="s">
        <v>765</v>
      </c>
      <c r="E14" s="5" t="s">
        <v>30</v>
      </c>
      <c r="F14" s="7"/>
      <c r="G14" s="7"/>
      <c r="H14" s="7"/>
      <c r="I14" s="7"/>
      <c r="J14" s="7"/>
      <c r="K14" s="7"/>
      <c r="L14" s="7"/>
    </row>
    <row r="15" spans="1:12" s="8" customFormat="1" ht="27.75" customHeight="1" x14ac:dyDescent="0.3">
      <c r="A15" s="64">
        <v>13</v>
      </c>
      <c r="B15" s="106" t="s">
        <v>444</v>
      </c>
      <c r="C15" s="126" t="s">
        <v>445</v>
      </c>
      <c r="D15" s="6" t="s">
        <v>761</v>
      </c>
      <c r="E15" s="5" t="s">
        <v>30</v>
      </c>
      <c r="F15" s="7"/>
      <c r="G15" s="7"/>
      <c r="H15" s="7"/>
      <c r="I15" s="7"/>
      <c r="J15" s="7"/>
      <c r="K15" s="7"/>
      <c r="L15" s="7"/>
    </row>
    <row r="16" spans="1:12" s="8" customFormat="1" ht="27.75" customHeight="1" x14ac:dyDescent="0.3">
      <c r="A16" s="64">
        <v>14</v>
      </c>
      <c r="B16" s="144" t="s">
        <v>446</v>
      </c>
      <c r="C16" s="145">
        <v>44109</v>
      </c>
      <c r="D16" s="6" t="s">
        <v>761</v>
      </c>
      <c r="E16" s="5" t="s">
        <v>30</v>
      </c>
      <c r="F16" s="7"/>
      <c r="G16" s="7"/>
      <c r="H16" s="7"/>
      <c r="I16" s="7"/>
      <c r="J16" s="7"/>
      <c r="K16" s="7"/>
      <c r="L16" s="7"/>
    </row>
    <row r="17" spans="1:12" s="8" customFormat="1" ht="27.75" customHeight="1" x14ac:dyDescent="0.3">
      <c r="A17" s="64">
        <v>15</v>
      </c>
      <c r="B17" s="106" t="s">
        <v>447</v>
      </c>
      <c r="C17" s="126" t="s">
        <v>448</v>
      </c>
      <c r="D17" s="6" t="s">
        <v>761</v>
      </c>
      <c r="E17" s="5" t="s">
        <v>30</v>
      </c>
      <c r="F17" s="7"/>
      <c r="G17" s="7"/>
      <c r="H17" s="7"/>
      <c r="I17" s="7"/>
      <c r="J17" s="7"/>
      <c r="K17" s="7"/>
      <c r="L17" s="7"/>
    </row>
    <row r="18" spans="1:12" s="8" customFormat="1" ht="27.75" customHeight="1" x14ac:dyDescent="0.3">
      <c r="A18" s="64">
        <v>16</v>
      </c>
      <c r="B18" s="131" t="s">
        <v>449</v>
      </c>
      <c r="C18" s="132" t="s">
        <v>450</v>
      </c>
      <c r="D18" s="6" t="s">
        <v>761</v>
      </c>
      <c r="E18" s="5" t="s">
        <v>30</v>
      </c>
      <c r="F18" s="7"/>
      <c r="G18" s="7"/>
      <c r="H18" s="7"/>
      <c r="I18" s="7"/>
      <c r="J18" s="7"/>
      <c r="K18" s="7"/>
      <c r="L18" s="7"/>
    </row>
    <row r="19" spans="1:12" s="8" customFormat="1" ht="27.75" customHeight="1" x14ac:dyDescent="0.3">
      <c r="A19" s="64">
        <v>17</v>
      </c>
      <c r="B19" s="133" t="s">
        <v>451</v>
      </c>
      <c r="C19" s="132" t="s">
        <v>337</v>
      </c>
      <c r="D19" s="6" t="s">
        <v>756</v>
      </c>
      <c r="E19" s="5" t="s">
        <v>5</v>
      </c>
      <c r="F19" s="7"/>
      <c r="G19" s="7"/>
      <c r="H19" s="7"/>
      <c r="I19" s="7"/>
      <c r="J19" s="7"/>
      <c r="K19" s="7"/>
      <c r="L19" s="7"/>
    </row>
    <row r="20" spans="1:12" s="8" customFormat="1" ht="27.75" customHeight="1" x14ac:dyDescent="0.3">
      <c r="A20" s="64">
        <v>18</v>
      </c>
      <c r="B20" s="110" t="s">
        <v>452</v>
      </c>
      <c r="C20" s="111" t="s">
        <v>453</v>
      </c>
      <c r="D20" s="6" t="s">
        <v>756</v>
      </c>
      <c r="E20" s="5" t="s">
        <v>5</v>
      </c>
      <c r="F20" s="7"/>
      <c r="G20" s="7"/>
      <c r="H20" s="7"/>
      <c r="I20" s="7"/>
      <c r="J20" s="7"/>
      <c r="K20" s="7"/>
      <c r="L20" s="7"/>
    </row>
    <row r="21" spans="1:12" s="8" customFormat="1" ht="27.75" customHeight="1" x14ac:dyDescent="0.3">
      <c r="A21" s="64">
        <v>19</v>
      </c>
      <c r="B21" s="110" t="s">
        <v>454</v>
      </c>
      <c r="C21" s="111" t="s">
        <v>455</v>
      </c>
      <c r="D21" s="6" t="s">
        <v>756</v>
      </c>
      <c r="E21" s="5" t="s">
        <v>5</v>
      </c>
      <c r="F21" s="7"/>
      <c r="G21" s="7"/>
      <c r="H21" s="7"/>
      <c r="I21" s="7"/>
      <c r="J21" s="7"/>
      <c r="K21" s="7"/>
      <c r="L21" s="7"/>
    </row>
    <row r="22" spans="1:12" s="8" customFormat="1" ht="27.75" customHeight="1" x14ac:dyDescent="0.3">
      <c r="A22" s="64">
        <v>20</v>
      </c>
      <c r="B22" s="106" t="s">
        <v>456</v>
      </c>
      <c r="C22" s="126" t="s">
        <v>457</v>
      </c>
      <c r="D22" s="6" t="s">
        <v>764</v>
      </c>
      <c r="E22" s="5" t="s">
        <v>30</v>
      </c>
      <c r="F22" s="7"/>
      <c r="G22" s="7"/>
      <c r="H22" s="7"/>
      <c r="I22" s="7"/>
      <c r="J22" s="7"/>
      <c r="K22" s="7"/>
      <c r="L22" s="7"/>
    </row>
    <row r="23" spans="1:12" s="8" customFormat="1" ht="27.75" customHeight="1" x14ac:dyDescent="0.3">
      <c r="A23" s="64">
        <v>21</v>
      </c>
      <c r="B23" s="133" t="s">
        <v>458</v>
      </c>
      <c r="C23" s="132" t="s">
        <v>459</v>
      </c>
      <c r="D23" s="6" t="s">
        <v>756</v>
      </c>
      <c r="E23" s="5" t="s">
        <v>5</v>
      </c>
      <c r="F23" s="7"/>
      <c r="G23" s="7"/>
      <c r="H23" s="7"/>
      <c r="I23" s="7"/>
      <c r="J23" s="7"/>
      <c r="K23" s="7"/>
      <c r="L23" s="7"/>
    </row>
    <row r="24" spans="1:12" s="8" customFormat="1" ht="27.75" customHeight="1" x14ac:dyDescent="0.3">
      <c r="A24" s="64">
        <v>22</v>
      </c>
      <c r="B24" s="133" t="s">
        <v>460</v>
      </c>
      <c r="C24" s="132" t="s">
        <v>461</v>
      </c>
      <c r="D24" s="6" t="s">
        <v>756</v>
      </c>
      <c r="E24" s="5" t="s">
        <v>5</v>
      </c>
      <c r="F24" s="7"/>
      <c r="G24" s="7"/>
      <c r="H24" s="7"/>
      <c r="I24" s="7"/>
      <c r="J24" s="7"/>
      <c r="K24" s="7"/>
      <c r="L24" s="7"/>
    </row>
    <row r="25" spans="1:12" s="8" customFormat="1" ht="27.75" customHeight="1" x14ac:dyDescent="0.3">
      <c r="A25" s="64">
        <v>23</v>
      </c>
      <c r="B25" s="106" t="s">
        <v>462</v>
      </c>
      <c r="C25" s="107" t="s">
        <v>436</v>
      </c>
      <c r="D25" s="6" t="s">
        <v>763</v>
      </c>
      <c r="E25" s="5" t="s">
        <v>30</v>
      </c>
      <c r="F25" s="7"/>
      <c r="G25" s="7"/>
      <c r="H25" s="7"/>
      <c r="I25" s="7"/>
      <c r="J25" s="7"/>
      <c r="K25" s="7"/>
      <c r="L25" s="7"/>
    </row>
    <row r="26" spans="1:12" s="8" customFormat="1" ht="39.75" customHeight="1" x14ac:dyDescent="0.3">
      <c r="A26" s="64">
        <v>24</v>
      </c>
      <c r="B26" s="133" t="s">
        <v>463</v>
      </c>
      <c r="C26" s="132" t="s">
        <v>464</v>
      </c>
      <c r="D26" s="6" t="s">
        <v>766</v>
      </c>
      <c r="E26" s="5" t="s">
        <v>30</v>
      </c>
      <c r="F26" s="7"/>
      <c r="G26" s="7"/>
      <c r="H26" s="7"/>
      <c r="I26" s="7"/>
      <c r="J26" s="7"/>
      <c r="K26" s="7"/>
      <c r="L26" s="7"/>
    </row>
    <row r="27" spans="1:12" s="8" customFormat="1" ht="27.75" customHeight="1" x14ac:dyDescent="0.3">
      <c r="A27" s="64">
        <v>25</v>
      </c>
      <c r="B27" s="134" t="s">
        <v>465</v>
      </c>
      <c r="C27" s="111" t="s">
        <v>466</v>
      </c>
      <c r="D27" s="6" t="s">
        <v>756</v>
      </c>
      <c r="E27" s="5" t="s">
        <v>5</v>
      </c>
      <c r="F27" s="7"/>
      <c r="G27" s="7"/>
      <c r="H27" s="7"/>
      <c r="I27" s="7"/>
      <c r="J27" s="7"/>
      <c r="K27" s="7"/>
      <c r="L27" s="7"/>
    </row>
    <row r="28" spans="1:12" s="8" customFormat="1" ht="27.75" customHeight="1" x14ac:dyDescent="0.3">
      <c r="A28" s="64">
        <v>26</v>
      </c>
      <c r="B28" s="135" t="s">
        <v>467</v>
      </c>
      <c r="C28" s="146" t="s">
        <v>468</v>
      </c>
      <c r="D28" s="6" t="s">
        <v>756</v>
      </c>
      <c r="E28" s="5" t="s">
        <v>5</v>
      </c>
      <c r="F28" s="7"/>
      <c r="G28" s="7"/>
      <c r="H28" s="7"/>
      <c r="I28" s="7"/>
      <c r="J28" s="7"/>
      <c r="K28" s="7"/>
      <c r="L28" s="7"/>
    </row>
    <row r="29" spans="1:12" s="8" customFormat="1" ht="27.75" customHeight="1" x14ac:dyDescent="0.3">
      <c r="A29" s="64">
        <v>27</v>
      </c>
      <c r="B29" s="106" t="s">
        <v>469</v>
      </c>
      <c r="C29" s="126" t="s">
        <v>470</v>
      </c>
      <c r="D29" s="6" t="s">
        <v>762</v>
      </c>
      <c r="E29" s="5" t="s">
        <v>30</v>
      </c>
      <c r="F29" s="7"/>
      <c r="G29" s="7"/>
      <c r="H29" s="7"/>
      <c r="I29" s="7"/>
      <c r="J29" s="7"/>
      <c r="K29" s="7"/>
      <c r="L29" s="7"/>
    </row>
    <row r="30" spans="1:12" s="8" customFormat="1" ht="27.75" customHeight="1" x14ac:dyDescent="0.3">
      <c r="A30" s="64">
        <v>28</v>
      </c>
      <c r="B30" s="134" t="s">
        <v>471</v>
      </c>
      <c r="C30" s="111" t="s">
        <v>472</v>
      </c>
      <c r="D30" s="5" t="s">
        <v>756</v>
      </c>
      <c r="E30" s="5" t="s">
        <v>5</v>
      </c>
      <c r="F30" s="7"/>
      <c r="G30" s="7"/>
      <c r="H30" s="7"/>
      <c r="I30" s="7"/>
      <c r="J30" s="7"/>
      <c r="K30" s="7"/>
      <c r="L30" s="7"/>
    </row>
    <row r="31" spans="1:12" s="11" customFormat="1" ht="27.75" customHeight="1" x14ac:dyDescent="0.3">
      <c r="A31" s="182" t="s">
        <v>6</v>
      </c>
      <c r="B31" s="182"/>
      <c r="D31" s="7"/>
      <c r="E31" s="10"/>
      <c r="F31" s="10"/>
      <c r="G31" s="10"/>
      <c r="H31" s="10"/>
      <c r="I31" s="10"/>
      <c r="J31" s="10"/>
      <c r="K31" s="10"/>
      <c r="L31" s="10"/>
    </row>
    <row r="32" spans="1:12" s="11" customFormat="1" ht="27.75" customHeight="1" x14ac:dyDescent="0.3">
      <c r="A32" s="7"/>
      <c r="B32" s="65"/>
      <c r="C32" s="16" t="s">
        <v>7</v>
      </c>
      <c r="D32" s="185" t="s">
        <v>8</v>
      </c>
      <c r="E32" s="185"/>
      <c r="F32" s="10"/>
      <c r="G32" s="10"/>
      <c r="H32" s="10"/>
      <c r="I32" s="10"/>
      <c r="J32" s="10"/>
      <c r="K32" s="10"/>
      <c r="L32" s="10"/>
    </row>
    <row r="33" spans="1:12" s="11" customFormat="1" ht="27.75" customHeight="1" x14ac:dyDescent="0.3">
      <c r="A33" s="68"/>
      <c r="B33" s="66"/>
      <c r="C33" s="16" t="s">
        <v>9</v>
      </c>
      <c r="D33" s="185">
        <f>+D34+D35</f>
        <v>28</v>
      </c>
      <c r="E33" s="185"/>
      <c r="F33" s="10"/>
      <c r="G33" s="10"/>
      <c r="H33" s="10"/>
      <c r="I33" s="10"/>
      <c r="J33" s="10"/>
      <c r="K33" s="10"/>
      <c r="L33" s="10"/>
    </row>
    <row r="34" spans="1:12" s="11" customFormat="1" ht="27.75" customHeight="1" x14ac:dyDescent="0.3">
      <c r="A34" s="68"/>
      <c r="B34" s="66"/>
      <c r="C34" s="16" t="s">
        <v>10</v>
      </c>
      <c r="D34" s="185">
        <v>17</v>
      </c>
      <c r="E34" s="185"/>
      <c r="F34" s="10"/>
      <c r="G34" s="10"/>
      <c r="H34" s="10"/>
      <c r="I34" s="10"/>
      <c r="J34" s="10"/>
      <c r="K34" s="10"/>
      <c r="L34" s="10"/>
    </row>
    <row r="35" spans="1:12" s="11" customFormat="1" ht="33" customHeight="1" x14ac:dyDescent="0.3">
      <c r="A35" s="68"/>
      <c r="B35" s="66"/>
      <c r="C35" s="16" t="s">
        <v>11</v>
      </c>
      <c r="D35" s="186">
        <v>11</v>
      </c>
      <c r="E35" s="186"/>
      <c r="F35" s="10"/>
      <c r="G35" s="10"/>
      <c r="H35" s="10"/>
      <c r="I35" s="10"/>
      <c r="J35" s="10"/>
      <c r="K35" s="10"/>
      <c r="L35" s="10"/>
    </row>
    <row r="36" spans="1:12" s="11" customFormat="1" ht="24.75" customHeight="1" x14ac:dyDescent="0.3">
      <c r="A36" s="69"/>
      <c r="B36" s="66"/>
      <c r="C36" s="19" t="s">
        <v>24</v>
      </c>
      <c r="D36" s="186">
        <v>5</v>
      </c>
      <c r="E36" s="186"/>
      <c r="F36" s="10"/>
      <c r="G36" s="10"/>
      <c r="H36" s="10"/>
      <c r="I36" s="10"/>
      <c r="J36" s="10"/>
      <c r="K36" s="10"/>
      <c r="L36" s="10"/>
    </row>
    <row r="37" spans="1:12" s="22" customFormat="1" ht="24.75" customHeight="1" x14ac:dyDescent="0.25">
      <c r="A37" s="20"/>
      <c r="B37" s="20"/>
      <c r="C37" s="19" t="s">
        <v>37</v>
      </c>
      <c r="D37" s="186">
        <v>5</v>
      </c>
      <c r="E37" s="186"/>
      <c r="F37" s="21"/>
      <c r="G37" s="21"/>
      <c r="H37" s="21"/>
      <c r="I37" s="21"/>
      <c r="J37" s="21"/>
      <c r="K37" s="21"/>
      <c r="L37" s="21"/>
    </row>
    <row r="38" spans="1:12" s="11" customFormat="1" ht="24.75" customHeight="1" x14ac:dyDescent="0.3">
      <c r="A38" s="70"/>
      <c r="B38" s="23"/>
      <c r="C38" s="76" t="s">
        <v>38</v>
      </c>
      <c r="D38" s="186">
        <v>4</v>
      </c>
      <c r="E38" s="186"/>
      <c r="F38" s="10"/>
      <c r="G38" s="10"/>
      <c r="H38" s="10"/>
      <c r="I38" s="10"/>
      <c r="J38" s="10"/>
      <c r="K38" s="10"/>
      <c r="L38" s="10"/>
    </row>
    <row r="39" spans="1:12" s="11" customFormat="1" ht="24" customHeight="1" x14ac:dyDescent="0.3">
      <c r="A39" s="70"/>
      <c r="B39" s="23"/>
      <c r="C39" s="24"/>
      <c r="D39" s="10"/>
      <c r="E39" s="10"/>
      <c r="F39" s="10"/>
      <c r="G39" s="10"/>
      <c r="H39" s="10"/>
      <c r="I39" s="10"/>
      <c r="J39" s="10"/>
      <c r="K39" s="10"/>
      <c r="L39" s="10"/>
    </row>
    <row r="40" spans="1:12" s="11" customFormat="1" ht="24" customHeight="1" x14ac:dyDescent="0.3">
      <c r="A40" s="70"/>
      <c r="B40" s="23"/>
      <c r="C40" s="24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1" customFormat="1" ht="30" customHeight="1" x14ac:dyDescent="0.3">
      <c r="A41" s="183"/>
      <c r="B41" s="183"/>
      <c r="C41" s="77"/>
      <c r="D41" s="25"/>
      <c r="E41" s="25"/>
      <c r="F41" s="10"/>
      <c r="G41" s="10"/>
      <c r="H41" s="10"/>
      <c r="I41" s="10"/>
      <c r="J41" s="10"/>
      <c r="K41" s="10"/>
      <c r="L41" s="10"/>
    </row>
    <row r="42" spans="1:12" s="8" customFormat="1" ht="21.95" customHeight="1" x14ac:dyDescent="0.3">
      <c r="A42" s="7"/>
      <c r="B42" s="26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s="8" customFormat="1" ht="21.95" customHeight="1" x14ac:dyDescent="0.3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s="8" customFormat="1" ht="21.95" customHeight="1" x14ac:dyDescent="0.3">
      <c r="A44" s="184"/>
      <c r="B44" s="184"/>
      <c r="C44" s="9"/>
      <c r="D44" s="10"/>
      <c r="E44" s="7"/>
      <c r="F44" s="7"/>
      <c r="G44" s="7"/>
      <c r="H44" s="7"/>
      <c r="I44" s="7"/>
      <c r="J44" s="7"/>
      <c r="K44" s="7"/>
      <c r="L44" s="7"/>
    </row>
    <row r="45" spans="1:12" s="8" customFormat="1" ht="21.95" customHeight="1" x14ac:dyDescent="0.3">
      <c r="A45" s="27"/>
      <c r="B45" s="13"/>
      <c r="C45" s="28"/>
      <c r="D45" s="14"/>
      <c r="E45" s="7"/>
      <c r="F45" s="7"/>
      <c r="G45" s="7"/>
      <c r="H45" s="7"/>
      <c r="I45" s="7"/>
      <c r="J45" s="7"/>
      <c r="K45" s="7"/>
      <c r="L45" s="7"/>
    </row>
    <row r="46" spans="1:12" s="8" customFormat="1" ht="21.95" customHeight="1" x14ac:dyDescent="0.3">
      <c r="A46" s="27"/>
      <c r="B46" s="13"/>
      <c r="C46" s="28"/>
      <c r="D46" s="14"/>
      <c r="E46" s="7"/>
      <c r="F46" s="7"/>
      <c r="G46" s="7"/>
      <c r="H46" s="7"/>
      <c r="I46" s="7"/>
      <c r="J46" s="7"/>
      <c r="K46" s="7"/>
      <c r="L46" s="7"/>
    </row>
    <row r="47" spans="1:12" s="8" customFormat="1" ht="21.95" customHeight="1" x14ac:dyDescent="0.3">
      <c r="A47" s="27"/>
      <c r="B47" s="13"/>
      <c r="C47" s="28"/>
      <c r="D47" s="14"/>
      <c r="E47" s="7"/>
      <c r="F47" s="7"/>
      <c r="G47" s="7"/>
      <c r="H47" s="7"/>
      <c r="I47" s="7"/>
      <c r="J47" s="7"/>
      <c r="K47" s="7"/>
      <c r="L47" s="7"/>
    </row>
    <row r="48" spans="1:12" s="8" customFormat="1" ht="21.95" customHeight="1" x14ac:dyDescent="0.3">
      <c r="A48" s="27"/>
      <c r="B48" s="13"/>
      <c r="C48" s="28"/>
      <c r="D48" s="14"/>
      <c r="E48" s="7"/>
      <c r="F48" s="7"/>
      <c r="G48" s="7"/>
      <c r="H48" s="7"/>
      <c r="I48" s="7"/>
      <c r="J48" s="7"/>
      <c r="K48" s="7"/>
      <c r="L48" s="7"/>
    </row>
    <row r="49" spans="1:12" s="8" customFormat="1" ht="21.95" customHeight="1" x14ac:dyDescent="0.3">
      <c r="A49" s="27"/>
      <c r="B49" s="13"/>
      <c r="C49" s="28"/>
      <c r="D49" s="14"/>
      <c r="E49" s="7"/>
      <c r="F49" s="7"/>
      <c r="G49" s="7"/>
      <c r="H49" s="7"/>
      <c r="I49" s="7"/>
      <c r="J49" s="7"/>
      <c r="K49" s="7"/>
      <c r="L49" s="7"/>
    </row>
    <row r="50" spans="1:12" s="8" customFormat="1" ht="21.95" customHeight="1" x14ac:dyDescent="0.3">
      <c r="A50" s="27"/>
      <c r="B50" s="13"/>
      <c r="C50" s="28"/>
      <c r="D50" s="14"/>
      <c r="E50" s="7"/>
      <c r="F50" s="7"/>
      <c r="G50" s="7"/>
      <c r="H50" s="7"/>
      <c r="I50" s="7"/>
      <c r="J50" s="7"/>
      <c r="K50" s="7"/>
      <c r="L50" s="7"/>
    </row>
    <row r="51" spans="1:12" s="8" customFormat="1" ht="21.95" customHeight="1" x14ac:dyDescent="0.3">
      <c r="A51" s="71"/>
      <c r="B51" s="15"/>
      <c r="C51" s="29"/>
      <c r="D51" s="18"/>
      <c r="E51" s="7"/>
      <c r="F51" s="7"/>
      <c r="G51" s="7"/>
      <c r="H51" s="7"/>
      <c r="I51" s="7"/>
      <c r="J51" s="7"/>
      <c r="K51" s="7"/>
      <c r="L51" s="7"/>
    </row>
    <row r="52" spans="1:12" s="8" customFormat="1" ht="21.95" customHeight="1" x14ac:dyDescent="0.3">
      <c r="A52" s="71"/>
      <c r="B52" s="15"/>
      <c r="C52" s="29"/>
      <c r="D52" s="18"/>
      <c r="E52" s="7"/>
      <c r="F52" s="7"/>
      <c r="G52" s="7"/>
      <c r="H52" s="7"/>
      <c r="I52" s="7"/>
      <c r="J52" s="7"/>
      <c r="K52" s="7"/>
      <c r="L52" s="7"/>
    </row>
    <row r="53" spans="1:12" s="8" customFormat="1" ht="21.95" customHeight="1" x14ac:dyDescent="0.3">
      <c r="A53" s="71"/>
      <c r="B53" s="15"/>
      <c r="C53" s="29"/>
      <c r="D53" s="18"/>
      <c r="E53" s="7"/>
      <c r="F53" s="7"/>
      <c r="G53" s="7"/>
      <c r="H53" s="7"/>
      <c r="I53" s="7"/>
      <c r="J53" s="7"/>
      <c r="K53" s="7"/>
      <c r="L53" s="7"/>
    </row>
    <row r="54" spans="1:12" s="8" customFormat="1" ht="21.95" customHeight="1" x14ac:dyDescent="0.3">
      <c r="A54" s="72"/>
      <c r="B54" s="30"/>
      <c r="C54" s="31"/>
      <c r="D54" s="32"/>
      <c r="E54" s="7"/>
      <c r="F54" s="7"/>
      <c r="G54" s="7"/>
      <c r="H54" s="7"/>
      <c r="I54" s="7"/>
      <c r="J54" s="7"/>
      <c r="K54" s="7"/>
      <c r="L54" s="7"/>
    </row>
    <row r="55" spans="1:12" s="8" customFormat="1" ht="21.95" customHeight="1" x14ac:dyDescent="0.3">
      <c r="A55" s="73"/>
      <c r="B55" s="15"/>
      <c r="C55" s="29"/>
      <c r="D55" s="18"/>
      <c r="E55" s="7"/>
      <c r="F55" s="7"/>
      <c r="G55" s="7"/>
      <c r="H55" s="7"/>
      <c r="I55" s="7"/>
      <c r="J55" s="7"/>
      <c r="K55" s="7"/>
      <c r="L55" s="7"/>
    </row>
    <row r="56" spans="1:12" s="8" customFormat="1" ht="21.95" customHeight="1" x14ac:dyDescent="0.3">
      <c r="A56" s="10"/>
      <c r="B56" s="33"/>
      <c r="C56" s="10"/>
      <c r="D56" s="10"/>
      <c r="E56" s="7"/>
      <c r="F56" s="7"/>
      <c r="G56" s="7"/>
      <c r="H56" s="7"/>
      <c r="I56" s="7"/>
      <c r="J56" s="7"/>
      <c r="K56" s="7"/>
      <c r="L56" s="7"/>
    </row>
    <row r="57" spans="1:12" s="8" customFormat="1" ht="27.75" customHeight="1" x14ac:dyDescent="0.3">
      <c r="A57" s="10"/>
      <c r="B57" s="33"/>
      <c r="C57" s="10"/>
      <c r="D57" s="10"/>
      <c r="E57" s="7"/>
      <c r="F57" s="7"/>
      <c r="G57" s="7"/>
      <c r="H57" s="7"/>
      <c r="I57" s="7"/>
      <c r="J57" s="7"/>
      <c r="K57" s="7"/>
      <c r="L57" s="7"/>
    </row>
    <row r="58" spans="1:12" s="8" customFormat="1" ht="27.75" customHeight="1" x14ac:dyDescent="0.3">
      <c r="A58" s="10"/>
      <c r="B58" s="33"/>
      <c r="C58" s="10"/>
      <c r="D58" s="10"/>
      <c r="E58" s="7"/>
      <c r="F58" s="7"/>
      <c r="G58" s="7"/>
      <c r="H58" s="7"/>
      <c r="I58" s="7"/>
      <c r="J58" s="7"/>
      <c r="K58" s="7"/>
      <c r="L58" s="7"/>
    </row>
    <row r="59" spans="1:12" s="8" customFormat="1" ht="21.95" customHeight="1" x14ac:dyDescent="0.3">
      <c r="A59" s="10"/>
      <c r="B59" s="33"/>
      <c r="C59" s="10"/>
      <c r="D59" s="10"/>
      <c r="E59" s="7"/>
      <c r="F59" s="7"/>
      <c r="G59" s="7"/>
      <c r="H59" s="7"/>
      <c r="I59" s="7"/>
      <c r="J59" s="7"/>
      <c r="K59" s="7"/>
      <c r="L59" s="7"/>
    </row>
    <row r="60" spans="1:12" s="8" customFormat="1" ht="21.95" customHeight="1" x14ac:dyDescent="0.3">
      <c r="A60" s="10"/>
      <c r="B60" s="33"/>
      <c r="C60" s="10"/>
      <c r="D60" s="10"/>
      <c r="E60" s="7"/>
      <c r="F60" s="7"/>
      <c r="G60" s="7"/>
      <c r="H60" s="7"/>
      <c r="I60" s="7"/>
      <c r="J60" s="7"/>
      <c r="K60" s="7"/>
      <c r="L60" s="7"/>
    </row>
    <row r="61" spans="1:12" s="8" customFormat="1" ht="21.95" customHeight="1" x14ac:dyDescent="0.3">
      <c r="A61" s="7"/>
      <c r="B61" s="26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s="8" customFormat="1" ht="21.95" customHeight="1" x14ac:dyDescent="0.3">
      <c r="A62" s="7"/>
      <c r="B62" s="26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s="8" customFormat="1" ht="21.95" customHeight="1" x14ac:dyDescent="0.3">
      <c r="A63" s="1"/>
      <c r="B63" s="34"/>
      <c r="C63" s="1"/>
      <c r="D63" s="1"/>
      <c r="E63" s="1"/>
      <c r="F63" s="7"/>
      <c r="G63" s="7"/>
      <c r="H63" s="7"/>
      <c r="I63" s="7"/>
      <c r="J63" s="7"/>
      <c r="K63" s="7"/>
      <c r="L63" s="7"/>
    </row>
    <row r="64" spans="1:12" s="8" customFormat="1" ht="21.95" customHeight="1" x14ac:dyDescent="0.3">
      <c r="A64" s="1"/>
      <c r="B64" s="34"/>
      <c r="C64" s="1"/>
      <c r="D64" s="1"/>
      <c r="E64" s="1"/>
      <c r="F64" s="7"/>
      <c r="G64" s="7"/>
      <c r="H64" s="7"/>
      <c r="I64" s="7"/>
      <c r="J64" s="7"/>
      <c r="K64" s="7"/>
      <c r="L64" s="7"/>
    </row>
    <row r="65" spans="1:12" x14ac:dyDescent="0.25">
      <c r="A65" s="1"/>
      <c r="B65" s="34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34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34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34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34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34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34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34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34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34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34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34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34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34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34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34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34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34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34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34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34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34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34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34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34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34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34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34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34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34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34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34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34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34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34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34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</row>
  </sheetData>
  <autoFilter ref="A2:E37"/>
  <mergeCells count="11">
    <mergeCell ref="A1:E1"/>
    <mergeCell ref="A31:B31"/>
    <mergeCell ref="A41:B41"/>
    <mergeCell ref="A44:B44"/>
    <mergeCell ref="D32:E32"/>
    <mergeCell ref="D33:E33"/>
    <mergeCell ref="D34:E34"/>
    <mergeCell ref="D35:E35"/>
    <mergeCell ref="D36:E36"/>
    <mergeCell ref="D37:E37"/>
    <mergeCell ref="D38:E38"/>
  </mergeCells>
  <dataValidations count="1">
    <dataValidation allowBlank="1" showInputMessage="1" showErrorMessage="1" prompt="Định dạng: dd/mm/yyyy" sqref="C3:C30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CTA</vt:lpstr>
      <vt:lpstr>CTB</vt:lpstr>
      <vt:lpstr>3A</vt:lpstr>
      <vt:lpstr>3B</vt:lpstr>
      <vt:lpstr>3C</vt:lpstr>
      <vt:lpstr>4A</vt:lpstr>
      <vt:lpstr>4B</vt:lpstr>
      <vt:lpstr>4C</vt:lpstr>
      <vt:lpstr>4D</vt:lpstr>
      <vt:lpstr>4E</vt:lpstr>
      <vt:lpstr>5A</vt:lpstr>
      <vt:lpstr>5B</vt:lpstr>
      <vt:lpstr>5C</vt:lpstr>
      <vt:lpstr>5D</vt:lpstr>
      <vt:lpstr>5E</vt:lpstr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2025-02-25T01:59:03Z</dcterms:modified>
</cp:coreProperties>
</file>